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S:\CDBG HOME\HOME\HOME FY26\Budget\Applicant Financial Forms - Templates\"/>
    </mc:Choice>
  </mc:AlternateContent>
  <xr:revisionPtr revIDLastSave="0" documentId="13_ncr:1_{0A595D57-3432-4746-9B38-CF7EEB4E9053}" xr6:coauthVersionLast="36" xr6:coauthVersionMax="36" xr10:uidLastSave="{00000000-0000-0000-0000-000000000000}"/>
  <bookViews>
    <workbookView xWindow="0" yWindow="0" windowWidth="28800" windowHeight="12225" activeTab="2" xr2:uid="{00000000-000D-0000-FFFF-FFFF00000000}"/>
  </bookViews>
  <sheets>
    <sheet name="Instructions" sheetId="2" r:id="rId1"/>
    <sheet name="Sources" sheetId="1" r:id="rId2"/>
    <sheet name="Uses" sheetId="4" r:id="rId3"/>
    <sheet name="Rents &amp; Expenses" sheetId="6" r:id="rId4"/>
    <sheet name="15 Yr Operating" sheetId="7"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9" i="6" l="1"/>
  <c r="L18" i="6"/>
  <c r="L17" i="6"/>
  <c r="L16" i="6"/>
  <c r="L15" i="6"/>
  <c r="L14" i="6"/>
  <c r="F28" i="1" l="1"/>
  <c r="M36" i="1"/>
  <c r="M37" i="1"/>
  <c r="G45" i="4" l="1"/>
  <c r="G44" i="4"/>
  <c r="G39" i="4"/>
  <c r="G24" i="4"/>
  <c r="U45" i="7" l="1"/>
  <c r="U44" i="7"/>
  <c r="F43" i="7"/>
  <c r="O43" i="7" s="1"/>
  <c r="O46" i="7" s="1"/>
  <c r="F37" i="7"/>
  <c r="G37" i="7" s="1"/>
  <c r="H37" i="7" s="1"/>
  <c r="I37" i="7" s="1"/>
  <c r="J37" i="7" s="1"/>
  <c r="K37" i="7" s="1"/>
  <c r="L37" i="7" s="1"/>
  <c r="M37" i="7" s="1"/>
  <c r="N37" i="7" s="1"/>
  <c r="O37" i="7" s="1"/>
  <c r="P37" i="7" s="1"/>
  <c r="Q37" i="7" s="1"/>
  <c r="R37" i="7" s="1"/>
  <c r="S37" i="7" s="1"/>
  <c r="T37" i="7" s="1"/>
  <c r="F36" i="7"/>
  <c r="G36" i="7" s="1"/>
  <c r="F35" i="7"/>
  <c r="G35" i="7" s="1"/>
  <c r="F34" i="7"/>
  <c r="G34" i="7" s="1"/>
  <c r="F33" i="7"/>
  <c r="G33" i="7" s="1"/>
  <c r="H33" i="7" s="1"/>
  <c r="I33" i="7" s="1"/>
  <c r="J33" i="7" s="1"/>
  <c r="K33" i="7" s="1"/>
  <c r="L33" i="7" s="1"/>
  <c r="M33" i="7" s="1"/>
  <c r="N33" i="7" s="1"/>
  <c r="O33" i="7" s="1"/>
  <c r="P33" i="7" s="1"/>
  <c r="Q33" i="7" s="1"/>
  <c r="R33" i="7" s="1"/>
  <c r="S33" i="7" s="1"/>
  <c r="T33" i="7" s="1"/>
  <c r="F32" i="7"/>
  <c r="F31" i="7"/>
  <c r="G31" i="7" s="1"/>
  <c r="H31" i="7" s="1"/>
  <c r="I31" i="7" s="1"/>
  <c r="J31" i="7" s="1"/>
  <c r="K31" i="7" s="1"/>
  <c r="L31" i="7" s="1"/>
  <c r="M31" i="7" s="1"/>
  <c r="N31" i="7" s="1"/>
  <c r="O31" i="7" s="1"/>
  <c r="P31" i="7" s="1"/>
  <c r="Q31" i="7" s="1"/>
  <c r="R31" i="7" s="1"/>
  <c r="S31" i="7" s="1"/>
  <c r="T31" i="7" s="1"/>
  <c r="F30" i="7"/>
  <c r="G30" i="7" s="1"/>
  <c r="H30" i="7" s="1"/>
  <c r="I30" i="7" s="1"/>
  <c r="J30" i="7" s="1"/>
  <c r="K30" i="7" s="1"/>
  <c r="L30" i="7" s="1"/>
  <c r="M30" i="7" s="1"/>
  <c r="N30" i="7" s="1"/>
  <c r="O30" i="7" s="1"/>
  <c r="P30" i="7" s="1"/>
  <c r="Q30" i="7" s="1"/>
  <c r="R30" i="7" s="1"/>
  <c r="S30" i="7" s="1"/>
  <c r="T30" i="7" s="1"/>
  <c r="F29" i="7"/>
  <c r="G29" i="7" s="1"/>
  <c r="F26" i="7"/>
  <c r="G26" i="7" s="1"/>
  <c r="H26" i="7" s="1"/>
  <c r="I26" i="7" s="1"/>
  <c r="J26" i="7" s="1"/>
  <c r="K26" i="7" s="1"/>
  <c r="L26" i="7" s="1"/>
  <c r="M26" i="7" s="1"/>
  <c r="N26" i="7" s="1"/>
  <c r="O26" i="7" s="1"/>
  <c r="P26" i="7" s="1"/>
  <c r="Q26" i="7" s="1"/>
  <c r="R26" i="7" s="1"/>
  <c r="S26" i="7" s="1"/>
  <c r="T26" i="7" s="1"/>
  <c r="F25" i="7"/>
  <c r="G25" i="7" s="1"/>
  <c r="H25" i="7" s="1"/>
  <c r="I25" i="7" s="1"/>
  <c r="J25" i="7" s="1"/>
  <c r="K25" i="7" s="1"/>
  <c r="L25" i="7" s="1"/>
  <c r="M25" i="7" s="1"/>
  <c r="N25" i="7" s="1"/>
  <c r="O25" i="7" s="1"/>
  <c r="P25" i="7" s="1"/>
  <c r="Q25" i="7" s="1"/>
  <c r="R25" i="7" s="1"/>
  <c r="S25" i="7" s="1"/>
  <c r="T25" i="7" s="1"/>
  <c r="F24" i="7"/>
  <c r="F23" i="7"/>
  <c r="G23" i="7" s="1"/>
  <c r="H23" i="7" s="1"/>
  <c r="I23" i="7" s="1"/>
  <c r="J23" i="7" s="1"/>
  <c r="K23" i="7" s="1"/>
  <c r="L23" i="7" s="1"/>
  <c r="M23" i="7" s="1"/>
  <c r="N23" i="7" s="1"/>
  <c r="O23" i="7" s="1"/>
  <c r="P23" i="7" s="1"/>
  <c r="Q23" i="7" s="1"/>
  <c r="R23" i="7" s="1"/>
  <c r="S23" i="7" s="1"/>
  <c r="T23" i="7" s="1"/>
  <c r="F22" i="7"/>
  <c r="G22" i="7" s="1"/>
  <c r="H22" i="7" s="1"/>
  <c r="I22" i="7" s="1"/>
  <c r="J22" i="7" s="1"/>
  <c r="K22" i="7" s="1"/>
  <c r="L22" i="7" s="1"/>
  <c r="M22" i="7" s="1"/>
  <c r="N22" i="7" s="1"/>
  <c r="O22" i="7" s="1"/>
  <c r="P22" i="7" s="1"/>
  <c r="Q22" i="7" s="1"/>
  <c r="R22" i="7" s="1"/>
  <c r="S22" i="7" s="1"/>
  <c r="T22" i="7" s="1"/>
  <c r="F21" i="7"/>
  <c r="G21" i="7" s="1"/>
  <c r="H21" i="7" s="1"/>
  <c r="F20" i="7"/>
  <c r="G20" i="7" s="1"/>
  <c r="H20" i="7" s="1"/>
  <c r="I20" i="7" s="1"/>
  <c r="J20" i="7" s="1"/>
  <c r="K20" i="7" s="1"/>
  <c r="L20" i="7" s="1"/>
  <c r="M20" i="7" s="1"/>
  <c r="N20" i="7" s="1"/>
  <c r="O20" i="7" s="1"/>
  <c r="P20" i="7" s="1"/>
  <c r="Q20" i="7" s="1"/>
  <c r="R20" i="7" s="1"/>
  <c r="S20" i="7" s="1"/>
  <c r="T20" i="7" s="1"/>
  <c r="G47" i="4"/>
  <c r="H43" i="7" l="1"/>
  <c r="H46" i="7" s="1"/>
  <c r="I43" i="7"/>
  <c r="I46" i="7" s="1"/>
  <c r="J43" i="7"/>
  <c r="J46" i="7" s="1"/>
  <c r="P43" i="7"/>
  <c r="P46" i="7" s="1"/>
  <c r="Q43" i="7"/>
  <c r="Q46" i="7" s="1"/>
  <c r="R43" i="7"/>
  <c r="R46" i="7" s="1"/>
  <c r="U20" i="7"/>
  <c r="F46" i="7"/>
  <c r="H29" i="7"/>
  <c r="H36" i="7"/>
  <c r="I36" i="7" s="1"/>
  <c r="J36" i="7" s="1"/>
  <c r="K36" i="7" s="1"/>
  <c r="L36" i="7" s="1"/>
  <c r="M36" i="7" s="1"/>
  <c r="N36" i="7" s="1"/>
  <c r="O36" i="7" s="1"/>
  <c r="P36" i="7" s="1"/>
  <c r="Q36" i="7" s="1"/>
  <c r="R36" i="7" s="1"/>
  <c r="S36" i="7" s="1"/>
  <c r="T36" i="7" s="1"/>
  <c r="U30" i="7"/>
  <c r="U25" i="7"/>
  <c r="I21" i="7"/>
  <c r="U33" i="7"/>
  <c r="H35" i="7"/>
  <c r="I35" i="7" s="1"/>
  <c r="J35" i="7" s="1"/>
  <c r="K35" i="7" s="1"/>
  <c r="L35" i="7" s="1"/>
  <c r="M35" i="7" s="1"/>
  <c r="N35" i="7" s="1"/>
  <c r="O35" i="7" s="1"/>
  <c r="P35" i="7" s="1"/>
  <c r="Q35" i="7" s="1"/>
  <c r="R35" i="7" s="1"/>
  <c r="S35" i="7" s="1"/>
  <c r="T35" i="7" s="1"/>
  <c r="H34" i="7"/>
  <c r="I34" i="7" s="1"/>
  <c r="J34" i="7" s="1"/>
  <c r="K34" i="7" s="1"/>
  <c r="L34" i="7" s="1"/>
  <c r="M34" i="7" s="1"/>
  <c r="N34" i="7" s="1"/>
  <c r="O34" i="7" s="1"/>
  <c r="P34" i="7" s="1"/>
  <c r="Q34" i="7" s="1"/>
  <c r="R34" i="7" s="1"/>
  <c r="S34" i="7" s="1"/>
  <c r="T34" i="7" s="1"/>
  <c r="U22" i="7"/>
  <c r="G24" i="7"/>
  <c r="H24" i="7" s="1"/>
  <c r="I24" i="7" s="1"/>
  <c r="J24" i="7" s="1"/>
  <c r="K24" i="7" s="1"/>
  <c r="L24" i="7" s="1"/>
  <c r="M24" i="7" s="1"/>
  <c r="N24" i="7" s="1"/>
  <c r="O24" i="7" s="1"/>
  <c r="P24" i="7" s="1"/>
  <c r="Q24" i="7" s="1"/>
  <c r="R24" i="7" s="1"/>
  <c r="S24" i="7" s="1"/>
  <c r="T24" i="7" s="1"/>
  <c r="G32" i="7"/>
  <c r="H32" i="7" s="1"/>
  <c r="I32" i="7" s="1"/>
  <c r="J32" i="7" s="1"/>
  <c r="K32" i="7" s="1"/>
  <c r="L32" i="7" s="1"/>
  <c r="M32" i="7" s="1"/>
  <c r="N32" i="7" s="1"/>
  <c r="O32" i="7" s="1"/>
  <c r="P32" i="7" s="1"/>
  <c r="Q32" i="7" s="1"/>
  <c r="R32" i="7" s="1"/>
  <c r="S32" i="7" s="1"/>
  <c r="T32" i="7" s="1"/>
  <c r="U23" i="7"/>
  <c r="U37" i="7"/>
  <c r="K43" i="7"/>
  <c r="K46" i="7" s="1"/>
  <c r="S43" i="7"/>
  <c r="S46" i="7" s="1"/>
  <c r="L43" i="7"/>
  <c r="L46" i="7" s="1"/>
  <c r="T43" i="7"/>
  <c r="T46" i="7" s="1"/>
  <c r="U31" i="7"/>
  <c r="M43" i="7"/>
  <c r="M46" i="7" s="1"/>
  <c r="U26" i="7"/>
  <c r="N43" i="7"/>
  <c r="N46" i="7" s="1"/>
  <c r="G43" i="7"/>
  <c r="G46" i="7" s="1"/>
  <c r="G9" i="7"/>
  <c r="G8" i="7"/>
  <c r="G7" i="7"/>
  <c r="G6" i="7"/>
  <c r="G5" i="7"/>
  <c r="E41" i="6"/>
  <c r="F38" i="7" s="1"/>
  <c r="F39" i="7" s="1"/>
  <c r="E30" i="6"/>
  <c r="F27" i="7" s="1"/>
  <c r="G9" i="6"/>
  <c r="G8" i="6"/>
  <c r="G7" i="6"/>
  <c r="G6" i="6"/>
  <c r="G5" i="6"/>
  <c r="G9" i="4"/>
  <c r="J41" i="4" l="1"/>
  <c r="J44" i="4" s="1"/>
  <c r="J45" i="4" s="1"/>
  <c r="J31" i="4"/>
  <c r="J21" i="4"/>
  <c r="J37" i="4"/>
  <c r="J29" i="4"/>
  <c r="J19" i="4"/>
  <c r="J36" i="4"/>
  <c r="J28" i="4"/>
  <c r="J18" i="4"/>
  <c r="J24" i="4" s="1"/>
  <c r="J38" i="4"/>
  <c r="J30" i="4"/>
  <c r="J20" i="4"/>
  <c r="J34" i="4"/>
  <c r="J26" i="4"/>
  <c r="J39" i="4" s="1"/>
  <c r="J43" i="4"/>
  <c r="J33" i="4"/>
  <c r="J23" i="4"/>
  <c r="J42" i="4"/>
  <c r="J32" i="4"/>
  <c r="J22" i="4"/>
  <c r="J35" i="4"/>
  <c r="J27" i="4"/>
  <c r="J16" i="4"/>
  <c r="U46" i="7"/>
  <c r="G27" i="7"/>
  <c r="H27" i="7"/>
  <c r="U35" i="7"/>
  <c r="U24" i="7"/>
  <c r="U34" i="7"/>
  <c r="U36" i="7"/>
  <c r="U32" i="7"/>
  <c r="U43" i="7"/>
  <c r="H38" i="7"/>
  <c r="I29" i="7"/>
  <c r="J21" i="7"/>
  <c r="I27" i="7"/>
  <c r="G38" i="7"/>
  <c r="G39" i="7" s="1"/>
  <c r="E42" i="6"/>
  <c r="E44" i="6" s="1"/>
  <c r="L21" i="6"/>
  <c r="L22" i="6" s="1"/>
  <c r="H39" i="7" l="1"/>
  <c r="J29" i="7"/>
  <c r="I38" i="7"/>
  <c r="I39" i="7" s="1"/>
  <c r="K21" i="7"/>
  <c r="J27" i="7"/>
  <c r="L23" i="6"/>
  <c r="F14" i="7"/>
  <c r="G8" i="4"/>
  <c r="G7" i="4"/>
  <c r="G6" i="4"/>
  <c r="G5" i="4"/>
  <c r="L21" i="7" l="1"/>
  <c r="K27" i="7"/>
  <c r="K29" i="7"/>
  <c r="J38" i="7"/>
  <c r="J39" i="7" s="1"/>
  <c r="G14" i="7"/>
  <c r="L24" i="6"/>
  <c r="N27" i="6" s="1"/>
  <c r="N29" i="6" s="1"/>
  <c r="F15" i="7"/>
  <c r="F16" i="7" s="1"/>
  <c r="L29" i="7" l="1"/>
  <c r="K38" i="7"/>
  <c r="K39" i="7" s="1"/>
  <c r="M21" i="7"/>
  <c r="L27" i="7"/>
  <c r="G15" i="7"/>
  <c r="H15" i="7" s="1"/>
  <c r="I15" i="7" s="1"/>
  <c r="J15" i="7" s="1"/>
  <c r="K15" i="7" s="1"/>
  <c r="L15" i="7" s="1"/>
  <c r="M15" i="7" s="1"/>
  <c r="N15" i="7" s="1"/>
  <c r="O15" i="7" s="1"/>
  <c r="P15" i="7" s="1"/>
  <c r="Q15" i="7" s="1"/>
  <c r="R15" i="7" s="1"/>
  <c r="S15" i="7" s="1"/>
  <c r="T15" i="7" s="1"/>
  <c r="F42" i="7"/>
  <c r="H14" i="7"/>
  <c r="N21" i="7" l="1"/>
  <c r="M27" i="7"/>
  <c r="L38" i="7"/>
  <c r="L39" i="7" s="1"/>
  <c r="M29" i="7"/>
  <c r="G16" i="7"/>
  <c r="G42" i="7" s="1"/>
  <c r="G51" i="7" s="1"/>
  <c r="I14" i="7"/>
  <c r="H16" i="7"/>
  <c r="H42" i="7" s="1"/>
  <c r="F48" i="7"/>
  <c r="U48" i="7" s="1"/>
  <c r="F51" i="7"/>
  <c r="F47" i="7"/>
  <c r="U47" i="7" s="1"/>
  <c r="U15" i="7"/>
  <c r="N29" i="7" l="1"/>
  <c r="M38" i="7"/>
  <c r="M39" i="7" s="1"/>
  <c r="O21" i="7"/>
  <c r="N27" i="7"/>
  <c r="G47" i="7"/>
  <c r="G48" i="7"/>
  <c r="H51" i="7"/>
  <c r="H48" i="7"/>
  <c r="H47" i="7"/>
  <c r="J14" i="7"/>
  <c r="I16" i="7"/>
  <c r="P21" i="7" l="1"/>
  <c r="O27" i="7"/>
  <c r="O29" i="7"/>
  <c r="N38" i="7"/>
  <c r="N39" i="7" s="1"/>
  <c r="K14" i="7"/>
  <c r="J16" i="7"/>
  <c r="J42" i="7" s="1"/>
  <c r="I42" i="7"/>
  <c r="O38" i="7" l="1"/>
  <c r="O39" i="7" s="1"/>
  <c r="P29" i="7"/>
  <c r="P27" i="7"/>
  <c r="Q21" i="7"/>
  <c r="I47" i="7"/>
  <c r="I51" i="7"/>
  <c r="I48" i="7"/>
  <c r="J51" i="7"/>
  <c r="J48" i="7"/>
  <c r="J47" i="7"/>
  <c r="L14" i="7"/>
  <c r="K16" i="7"/>
  <c r="Q27" i="7" l="1"/>
  <c r="R21" i="7"/>
  <c r="P38" i="7"/>
  <c r="P39" i="7" s="1"/>
  <c r="Q29" i="7"/>
  <c r="M14" i="7"/>
  <c r="L16" i="7"/>
  <c r="L42" i="7" s="1"/>
  <c r="K42" i="7"/>
  <c r="Q38" i="7" l="1"/>
  <c r="Q39" i="7" s="1"/>
  <c r="R29" i="7"/>
  <c r="S21" i="7"/>
  <c r="R27" i="7"/>
  <c r="L48" i="7"/>
  <c r="L51" i="7"/>
  <c r="L47" i="7"/>
  <c r="N14" i="7"/>
  <c r="M16" i="7"/>
  <c r="K51" i="7"/>
  <c r="K47" i="7"/>
  <c r="K48" i="7"/>
  <c r="R38" i="7" l="1"/>
  <c r="R39" i="7" s="1"/>
  <c r="S29" i="7"/>
  <c r="T21" i="7"/>
  <c r="S27" i="7"/>
  <c r="M42" i="7"/>
  <c r="O14" i="7"/>
  <c r="N16" i="7"/>
  <c r="N42" i="7" s="1"/>
  <c r="T27" i="7" l="1"/>
  <c r="U21" i="7"/>
  <c r="U27" i="7" s="1"/>
  <c r="T29" i="7"/>
  <c r="S38" i="7"/>
  <c r="S39" i="7" s="1"/>
  <c r="P14" i="7"/>
  <c r="O16" i="7"/>
  <c r="O42" i="7" s="1"/>
  <c r="N47" i="7"/>
  <c r="N48" i="7"/>
  <c r="N51" i="7"/>
  <c r="M47" i="7"/>
  <c r="M51" i="7"/>
  <c r="M48" i="7"/>
  <c r="T38" i="7" l="1"/>
  <c r="T39" i="7" s="1"/>
  <c r="U29" i="7"/>
  <c r="U38" i="7" s="1"/>
  <c r="U39" i="7" s="1"/>
  <c r="O48" i="7"/>
  <c r="O51" i="7"/>
  <c r="O47" i="7"/>
  <c r="P16" i="7"/>
  <c r="P42" i="7" s="1"/>
  <c r="Q14" i="7"/>
  <c r="R14" i="7" l="1"/>
  <c r="Q16" i="7"/>
  <c r="Q42" i="7" s="1"/>
  <c r="P47" i="7"/>
  <c r="P51" i="7"/>
  <c r="P48" i="7"/>
  <c r="Q47" i="7" l="1"/>
  <c r="Q51" i="7"/>
  <c r="Q48" i="7"/>
  <c r="S14" i="7"/>
  <c r="R16" i="7"/>
  <c r="R42" i="7" s="1"/>
  <c r="R51" i="7" l="1"/>
  <c r="R48" i="7"/>
  <c r="R47" i="7"/>
  <c r="T14" i="7"/>
  <c r="S16" i="7"/>
  <c r="S42" i="7" s="1"/>
  <c r="S51" i="7" l="1"/>
  <c r="S48" i="7"/>
  <c r="S47" i="7"/>
  <c r="T16" i="7"/>
  <c r="U14" i="7"/>
  <c r="T42" i="7" l="1"/>
  <c r="U16" i="7"/>
  <c r="T51" i="7" l="1"/>
  <c r="U51" i="7" s="1"/>
  <c r="T48" i="7"/>
  <c r="T47" i="7"/>
  <c r="U42" i="7"/>
</calcChain>
</file>

<file path=xl/sharedStrings.xml><?xml version="1.0" encoding="utf-8"?>
<sst xmlns="http://schemas.openxmlformats.org/spreadsheetml/2006/main" count="218" uniqueCount="158">
  <si>
    <t>Sources of Funds</t>
  </si>
  <si>
    <t>Applicant:</t>
  </si>
  <si>
    <t>Project Name:</t>
  </si>
  <si>
    <t>Project Address:</t>
  </si>
  <si>
    <t>Date Form Completed:</t>
  </si>
  <si>
    <t>Permanent Sources of Funds</t>
  </si>
  <si>
    <t>Amount</t>
  </si>
  <si>
    <t>Type</t>
  </si>
  <si>
    <t>Status</t>
  </si>
  <si>
    <t>Interest Rate</t>
  </si>
  <si>
    <t>Term</t>
  </si>
  <si>
    <t>Amortization Period</t>
  </si>
  <si>
    <r>
      <rPr>
        <b/>
        <sz val="11"/>
        <color theme="1"/>
        <rFont val="Calibri"/>
        <family val="2"/>
        <scheme val="minor"/>
      </rPr>
      <t>Type</t>
    </r>
    <r>
      <rPr>
        <sz val="11"/>
        <color theme="1"/>
        <rFont val="Calibri"/>
        <family val="2"/>
        <scheme val="minor"/>
      </rPr>
      <t xml:space="preserve"> = Loan, Soft Loan, Grant, or Equity</t>
    </r>
  </si>
  <si>
    <r>
      <t>Status</t>
    </r>
    <r>
      <rPr>
        <sz val="11"/>
        <color theme="1"/>
        <rFont val="Calibri"/>
        <family val="2"/>
        <scheme val="minor"/>
      </rPr>
      <t xml:space="preserve"> = Approved, Applied for, or Not Yet Applied for</t>
    </r>
  </si>
  <si>
    <t>Total:</t>
  </si>
  <si>
    <t>Amount:</t>
  </si>
  <si>
    <t>Repayment Date:</t>
  </si>
  <si>
    <t>Interim Financing</t>
  </si>
  <si>
    <t>Rate:</t>
  </si>
  <si>
    <t>HOME Match</t>
  </si>
  <si>
    <t>Sources of Match</t>
  </si>
  <si>
    <t>Donated Labor</t>
  </si>
  <si>
    <t>Donated Materials</t>
  </si>
  <si>
    <t>Private Grant</t>
  </si>
  <si>
    <t>Required Match:</t>
  </si>
  <si>
    <t>HOME Match Requirement</t>
  </si>
  <si>
    <t>Required Match = HOME funds requested times 0.25 (25% of HOME request)</t>
  </si>
  <si>
    <r>
      <t xml:space="preserve">Most HOME projects are required to provide a match of funds in an amount equal to </t>
    </r>
    <r>
      <rPr>
        <b/>
        <sz val="11"/>
        <color theme="1"/>
        <rFont val="Calibri"/>
        <family val="2"/>
        <scheme val="minor"/>
      </rPr>
      <t>no less than 25%</t>
    </r>
    <r>
      <rPr>
        <sz val="11"/>
        <color theme="1"/>
        <rFont val="Calibri"/>
        <family val="2"/>
        <scheme val="minor"/>
      </rPr>
      <t xml:space="preserve"> of the total HOME funds drawn down for project costs. To calculate the projected match, multiply the total HOME funds requested by 0.25, equaling the 25% required match. The total match required may alter depending on the final amount awarded.
</t>
    </r>
    <r>
      <rPr>
        <b/>
        <sz val="11"/>
        <color theme="1"/>
        <rFont val="Calibri"/>
        <family val="2"/>
        <scheme val="minor"/>
      </rPr>
      <t>NOTE</t>
    </r>
    <r>
      <rPr>
        <sz val="11"/>
        <color theme="1"/>
        <rFont val="Calibri"/>
        <family val="2"/>
        <scheme val="minor"/>
      </rPr>
      <t xml:space="preserve">: Some projects are </t>
    </r>
    <r>
      <rPr>
        <i/>
        <sz val="11"/>
        <color theme="1"/>
        <rFont val="Calibri"/>
        <family val="2"/>
        <scheme val="minor"/>
      </rPr>
      <t>NOT</t>
    </r>
    <r>
      <rPr>
        <sz val="11"/>
        <color theme="1"/>
        <rFont val="Calibri"/>
        <family val="2"/>
        <scheme val="minor"/>
      </rPr>
      <t xml:space="preserve"> required to contribute a match amount. These projects are:
1) HOME Administrative and Planning Funds
2) CHDO Operating Expenses
3) CHDO Capacity-Building Funds
4) CHDO site control, technical assistance and seed money loans for projects that do not go forward
5) Amounts provided from sources other than state HOME funds to make up the shortfall between a local PJ's allocation and the threshold amount.
</t>
    </r>
    <r>
      <rPr>
        <sz val="11"/>
        <color theme="1" tint="0.34998626667073579"/>
        <rFont val="Calibri"/>
        <family val="2"/>
        <scheme val="minor"/>
      </rPr>
      <t>For more information or any questions, please consult HUD Building HOME Chapter 8: Match, or, feel free to call the LC P&amp;CD office at 440-350-2740, Monday - Friday, 8:30am - 4:00pm.</t>
    </r>
  </si>
  <si>
    <t>Category</t>
  </si>
  <si>
    <t>Uses of Funds</t>
  </si>
  <si>
    <t>Acquisition</t>
  </si>
  <si>
    <t>Predevelopment</t>
  </si>
  <si>
    <t xml:space="preserve">      Appraisal</t>
  </si>
  <si>
    <t xml:space="preserve">      Architect</t>
  </si>
  <si>
    <t xml:space="preserve">      Engineering</t>
  </si>
  <si>
    <t xml:space="preserve">      Legal</t>
  </si>
  <si>
    <t xml:space="preserve">      Market Study</t>
  </si>
  <si>
    <t xml:space="preserve">      Other:</t>
  </si>
  <si>
    <t>Construction</t>
  </si>
  <si>
    <t xml:space="preserve">      New Construction</t>
  </si>
  <si>
    <t xml:space="preserve">      Rehab</t>
  </si>
  <si>
    <t xml:space="preserve">      Infrastructure</t>
  </si>
  <si>
    <t xml:space="preserve">      Landscaping</t>
  </si>
  <si>
    <t xml:space="preserve">      Holding Costs/Overhead</t>
  </si>
  <si>
    <t xml:space="preserve">      Builder's Profit</t>
  </si>
  <si>
    <t xml:space="preserve">      Contingency</t>
  </si>
  <si>
    <t xml:space="preserve">      Permits &amp; Fees</t>
  </si>
  <si>
    <t xml:space="preserve">      Construction Loan Fees</t>
  </si>
  <si>
    <t xml:space="preserve">      Construction Insurance</t>
  </si>
  <si>
    <t xml:space="preserve">      Construction Interest</t>
  </si>
  <si>
    <t xml:space="preserve">      Title &amp; Closing Fees</t>
  </si>
  <si>
    <t>Development</t>
  </si>
  <si>
    <t xml:space="preserve">      Developer Fees</t>
  </si>
  <si>
    <t xml:space="preserve">      Closing Costs</t>
  </si>
  <si>
    <t xml:space="preserve">      Client Counseling</t>
  </si>
  <si>
    <t>$ Per Unit</t>
  </si>
  <si>
    <t>Total Sources of Funds</t>
  </si>
  <si>
    <t>Number of Units in the Project:</t>
  </si>
  <si>
    <t>PLEASE SEE "HOME Match Requirement" SECTION OF "Instructions" SHEET FOR INFO</t>
  </si>
  <si>
    <t>Development Budget - Rental
Sources of Funds</t>
  </si>
  <si>
    <t>Type:</t>
  </si>
  <si>
    <t>Construction loan</t>
  </si>
  <si>
    <t>Other: [explain]</t>
  </si>
  <si>
    <t>Development Budget - Rental
Uses of Funds</t>
  </si>
  <si>
    <t>Development Budget - Rental
Rents &amp; Expenses</t>
  </si>
  <si>
    <t>Income</t>
  </si>
  <si>
    <t># of Units</t>
  </si>
  <si>
    <t># of Bedrooms</t>
  </si>
  <si>
    <t>Utility Allowance</t>
  </si>
  <si>
    <t>Total Rent</t>
  </si>
  <si>
    <t>Total monthly potential rent:</t>
  </si>
  <si>
    <t>Total annual potential rent:</t>
  </si>
  <si>
    <t>Less: vacancy losses (5%)</t>
  </si>
  <si>
    <t>Actual annual rent received:</t>
  </si>
  <si>
    <t>Expenses</t>
  </si>
  <si>
    <t>Administrative Expenses</t>
  </si>
  <si>
    <t xml:space="preserve">      Advertising</t>
  </si>
  <si>
    <t xml:space="preserve">      Management Fees</t>
  </si>
  <si>
    <t xml:space="preserve">      Legal/Partnership</t>
  </si>
  <si>
    <t xml:space="preserve">      Accounting/Audit</t>
  </si>
  <si>
    <t xml:space="preserve">      Office</t>
  </si>
  <si>
    <t xml:space="preserve">      Payroll</t>
  </si>
  <si>
    <t xml:space="preserve">      Other: [explain]</t>
  </si>
  <si>
    <t>Total Admin. Exp.</t>
  </si>
  <si>
    <t>Operating &amp; Maintenance</t>
  </si>
  <si>
    <t xml:space="preserve">      Gas &amp; Electric</t>
  </si>
  <si>
    <t xml:space="preserve">      Water/Sewer</t>
  </si>
  <si>
    <t xml:space="preserve">      Trash</t>
  </si>
  <si>
    <t xml:space="preserve">      Maintenance Payroll</t>
  </si>
  <si>
    <t xml:space="preserve">      Grounds Maintenance</t>
  </si>
  <si>
    <t xml:space="preserve">      Maintenance &amp; Repairs</t>
  </si>
  <si>
    <t xml:space="preserve">      Real Estate Taxes</t>
  </si>
  <si>
    <t xml:space="preserve">      Replacement Reserve</t>
  </si>
  <si>
    <t xml:space="preserve">      Insurance</t>
  </si>
  <si>
    <t>Total Operating Expenses</t>
  </si>
  <si>
    <t>Total Expenses</t>
  </si>
  <si>
    <t>Expenses/Unit</t>
  </si>
  <si>
    <t>Debt Service Coverage</t>
  </si>
  <si>
    <t>Net income available for debt:</t>
  </si>
  <si>
    <t>Annual 1st mortgage payments:</t>
  </si>
  <si>
    <t>1st mortgage debt service coverage ratio*</t>
  </si>
  <si>
    <t>* should be between 1.15 and 1.35 during the 15 year occupancy period. This may vary depending on other debt on the project.</t>
  </si>
  <si>
    <t>Development Budget - Rental
15 Year Operating Projections</t>
  </si>
  <si>
    <t>Inflation Estimates</t>
  </si>
  <si>
    <t>Income:</t>
  </si>
  <si>
    <t>Expenses:</t>
  </si>
  <si>
    <t>Potential annual rents:</t>
  </si>
  <si>
    <t>Less: vacancy losses:</t>
  </si>
  <si>
    <t>Actual rents received:</t>
  </si>
  <si>
    <t>Debt Service</t>
  </si>
  <si>
    <t>Available for Debt Service</t>
  </si>
  <si>
    <t>First Mortgage Debt Service</t>
  </si>
  <si>
    <t>Second Mortgage Debt Service (HOME)</t>
  </si>
  <si>
    <t>Deferred Developer Fee</t>
  </si>
  <si>
    <t>Total Debt Service</t>
  </si>
  <si>
    <t>Debt Service Coverage - 1st Mortgage</t>
  </si>
  <si>
    <t>Debt Service Coverage - All Debt</t>
  </si>
  <si>
    <t>Cash Flow/Deficit</t>
  </si>
  <si>
    <t>YR 1</t>
  </si>
  <si>
    <t>TOTAL</t>
  </si>
  <si>
    <t xml:space="preserve">     Total Development Costs</t>
  </si>
  <si>
    <t xml:space="preserve">      Total Predevelopment Costs</t>
  </si>
  <si>
    <t xml:space="preserve">      Total Construction Costs</t>
  </si>
  <si>
    <t xml:space="preserve">      Acquisition</t>
  </si>
  <si>
    <t>Instructions for Rental Development Budget</t>
  </si>
  <si>
    <t>Fill out the applicant information in this section only. It will carry over into other sections.</t>
  </si>
  <si>
    <t>Section: "Sources"</t>
  </si>
  <si>
    <t>Input the amount of the loan, the rate, and the repayment date.</t>
  </si>
  <si>
    <t>Section: "Uses"</t>
  </si>
  <si>
    <t>The applicant information will automatically carry over from the previous section.</t>
  </si>
  <si>
    <t>Fill out the amount to be spent on each category and their subcategories.</t>
  </si>
  <si>
    <t>List any necessary comments</t>
  </si>
  <si>
    <t>"Totals" and "$ Per Unit" cells will be automatically calculated.</t>
  </si>
  <si>
    <t>Section: "Rents &amp; Expenses"</t>
  </si>
  <si>
    <t>Again, the applicant information will automatically carry over from the previous sections.</t>
  </si>
  <si>
    <t>Comments (if any)</t>
  </si>
  <si>
    <t>Input the average income level of those to be served based on the number of bedrooms in a unit.</t>
  </si>
  <si>
    <t>Input the average rent based on the number of bedrooms in a unit.</t>
  </si>
  <si>
    <t>Input the utility allowance based on the number of bedrooms in a unit</t>
  </si>
  <si>
    <t>Input the number of units per each bedroom count. The total of the "# of Units" column should equal the "Number of Units in the Project."</t>
  </si>
  <si>
    <t>Input the amounts to be spent on administrative expenses.</t>
  </si>
  <si>
    <t>Input the amounts to be spend on operating and maintenance expenses.</t>
  </si>
  <si>
    <t>Input the annual 1st mortgage payments amount.</t>
  </si>
  <si>
    <t>Section: "15 Yr Operating"</t>
  </si>
  <si>
    <t>Input the expected expense inflation as a percentage.</t>
  </si>
  <si>
    <t>Input the expected income inflation as a percentage.</t>
  </si>
  <si>
    <t>That is it for this section. The rest of the section should be automatically calculated assuming the previous sheets are filled out correctly. Double check that the totals are calculated correctly.</t>
  </si>
  <si>
    <t>FY26 HOME Program Funding</t>
  </si>
  <si>
    <t>List the permanent sources of funds and the amounts, type (loan, soft loan, grant, or equity), status (approved, applied for, or not yet applied for), interest rate, term, and amortization period. For the FY26 HOME Program Funding, input the total FY26 HOME request.</t>
  </si>
  <si>
    <t>Annual Income</t>
  </si>
  <si>
    <t>Average Rent/Unit</t>
  </si>
  <si>
    <t>6+</t>
  </si>
  <si>
    <r>
      <t xml:space="preserve">Input the dollar amount of </t>
    </r>
    <r>
      <rPr>
        <b/>
        <sz val="11"/>
        <color theme="1"/>
        <rFont val="Calibri"/>
        <family val="2"/>
        <scheme val="minor"/>
      </rPr>
      <t>donated labor</t>
    </r>
    <r>
      <rPr>
        <sz val="11"/>
        <color theme="1"/>
        <rFont val="Calibri"/>
        <family val="2"/>
        <scheme val="minor"/>
      </rPr>
      <t xml:space="preserve"> (if applicable.</t>
    </r>
  </si>
  <si>
    <r>
      <t xml:space="preserve">Input the dollar amount of </t>
    </r>
    <r>
      <rPr>
        <b/>
        <sz val="11"/>
        <color theme="1"/>
        <rFont val="Calibri"/>
        <family val="2"/>
        <scheme val="minor"/>
      </rPr>
      <t>donated materials</t>
    </r>
    <r>
      <rPr>
        <sz val="11"/>
        <color theme="1"/>
        <rFont val="Calibri"/>
        <family val="2"/>
        <scheme val="minor"/>
      </rPr>
      <t xml:space="preserve"> (if applicable).</t>
    </r>
  </si>
  <si>
    <r>
      <t xml:space="preserve">List and briefly describe any </t>
    </r>
    <r>
      <rPr>
        <b/>
        <sz val="11"/>
        <color theme="1"/>
        <rFont val="Calibri"/>
        <family val="2"/>
        <scheme val="minor"/>
      </rPr>
      <t>other</t>
    </r>
    <r>
      <rPr>
        <sz val="11"/>
        <color theme="1"/>
        <rFont val="Calibri"/>
        <family val="2"/>
        <scheme val="minor"/>
      </rPr>
      <t xml:space="preserve"> applicable sources of match.</t>
    </r>
  </si>
  <si>
    <r>
      <t xml:space="preserve">Input the amount of any </t>
    </r>
    <r>
      <rPr>
        <b/>
        <sz val="11"/>
        <color theme="1"/>
        <rFont val="Calibri"/>
        <family val="2"/>
        <scheme val="minor"/>
      </rPr>
      <t>private grants</t>
    </r>
    <r>
      <rPr>
        <sz val="11"/>
        <color theme="1"/>
        <rFont val="Calibri"/>
        <family val="2"/>
        <scheme val="minor"/>
      </rPr>
      <t xml:space="preserve"> (if applicable).</t>
    </r>
  </si>
  <si>
    <r>
      <t xml:space="preserve">In this spreadsheet, </t>
    </r>
    <r>
      <rPr>
        <b/>
        <sz val="11"/>
        <color theme="1"/>
        <rFont val="Calibri"/>
        <family val="2"/>
        <scheme val="minor"/>
      </rPr>
      <t>only fill out cells that are highlighted yellow</t>
    </r>
    <r>
      <rPr>
        <sz val="11"/>
        <color theme="1"/>
        <rFont val="Calibri"/>
        <family val="2"/>
        <scheme val="minor"/>
      </rPr>
      <t xml:space="preserve">. Cells that are </t>
    </r>
    <r>
      <rPr>
        <i/>
        <u/>
        <sz val="11"/>
        <color theme="1"/>
        <rFont val="Calibri"/>
        <family val="2"/>
        <scheme val="minor"/>
      </rPr>
      <t>not</t>
    </r>
    <r>
      <rPr>
        <sz val="11"/>
        <color theme="1"/>
        <rFont val="Calibri"/>
        <family val="2"/>
        <scheme val="minor"/>
      </rPr>
      <t xml:space="preserve"> highlighted yellow will be automatically calculated as information is inputed. If the calculations for aren't accurate or there are any other issues, please reach out to </t>
    </r>
    <r>
      <rPr>
        <u/>
        <sz val="11"/>
        <color theme="1"/>
        <rFont val="Calibri"/>
        <family val="2"/>
        <scheme val="minor"/>
      </rPr>
      <t>Emily.Moran@lakecountyohio.gov</t>
    </r>
    <r>
      <rPr>
        <sz val="11"/>
        <color theme="1"/>
        <rFont val="Calibri"/>
        <family val="2"/>
        <scheme val="minor"/>
      </rPr>
      <t>.</t>
    </r>
  </si>
  <si>
    <r>
      <t>For questions about how to fill out this section, please see sheet labeled "</t>
    </r>
    <r>
      <rPr>
        <b/>
        <i/>
        <sz val="11"/>
        <color theme="1" tint="0.34998626667073579"/>
        <rFont val="Calibri"/>
        <family val="2"/>
        <scheme val="minor"/>
      </rPr>
      <t>Instructions</t>
    </r>
    <r>
      <rPr>
        <i/>
        <sz val="11"/>
        <color theme="1" tint="0.34998626667073579"/>
        <rFont val="Calibri"/>
        <family val="2"/>
        <scheme val="minor"/>
      </rPr>
      <t>." For further questions, contact LC P&amp;CD office at 440-350-2740, Monday - Friday, 8:30am - 4:00pm. Or, email Emily.Moran@lakecountyohio.gov.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</si>
</sst>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
  </numFmts>
  <fonts count="19" x14ac:knownFonts="1">
    <font>
      <sz val="11"/>
      <color theme="1"/>
      <name val="Calibri"/>
      <family val="2"/>
      <scheme val="minor"/>
    </font>
    <font>
      <sz val="11"/>
      <color theme="1"/>
      <name val="Calibri"/>
      <family val="2"/>
      <scheme val="minor"/>
    </font>
    <font>
      <sz val="11"/>
      <color rgb="FF006100"/>
      <name val="Calibri"/>
      <family val="2"/>
      <scheme val="minor"/>
    </font>
    <font>
      <b/>
      <sz val="11"/>
      <color theme="1"/>
      <name val="Calibri"/>
      <family val="2"/>
      <scheme val="minor"/>
    </font>
    <font>
      <sz val="14"/>
      <color theme="1"/>
      <name val="Calibri"/>
      <family val="2"/>
      <scheme val="minor"/>
    </font>
    <font>
      <b/>
      <sz val="18"/>
      <color theme="1"/>
      <name val="Calibri"/>
      <family val="2"/>
      <scheme val="minor"/>
    </font>
    <font>
      <i/>
      <sz val="11"/>
      <color theme="1"/>
      <name val="Calibri"/>
      <family val="2"/>
      <scheme val="minor"/>
    </font>
    <font>
      <b/>
      <sz val="11"/>
      <color rgb="FF006100"/>
      <name val="Calibri"/>
      <family val="2"/>
      <scheme val="minor"/>
    </font>
    <font>
      <sz val="11"/>
      <color theme="1" tint="0.34998626667073579"/>
      <name val="Calibri"/>
      <family val="2"/>
      <scheme val="minor"/>
    </font>
    <font>
      <sz val="14"/>
      <name val="Calibri"/>
      <family val="2"/>
      <scheme val="minor"/>
    </font>
    <font>
      <b/>
      <sz val="11"/>
      <name val="Calibri"/>
      <family val="2"/>
      <scheme val="minor"/>
    </font>
    <font>
      <sz val="11"/>
      <name val="Calibri"/>
      <family val="2"/>
      <scheme val="minor"/>
    </font>
    <font>
      <i/>
      <sz val="11"/>
      <color theme="1" tint="0.34998626667073579"/>
      <name val="Calibri"/>
      <family val="2"/>
      <scheme val="minor"/>
    </font>
    <font>
      <b/>
      <i/>
      <sz val="11"/>
      <color theme="1" tint="0.34998626667073579"/>
      <name val="Calibri"/>
      <family val="2"/>
      <scheme val="minor"/>
    </font>
    <font>
      <b/>
      <sz val="14"/>
      <color theme="1"/>
      <name val="Calibri"/>
      <family val="2"/>
      <scheme val="minor"/>
    </font>
    <font>
      <b/>
      <sz val="11"/>
      <color theme="9" tint="-0.499984740745262"/>
      <name val="Calibri"/>
      <family val="2"/>
      <scheme val="minor"/>
    </font>
    <font>
      <i/>
      <u/>
      <sz val="11"/>
      <color theme="1"/>
      <name val="Calibri"/>
      <family val="2"/>
      <scheme val="minor"/>
    </font>
    <font>
      <b/>
      <sz val="16"/>
      <color theme="0"/>
      <name val="Calibri"/>
      <family val="2"/>
      <scheme val="minor"/>
    </font>
    <font>
      <u/>
      <sz val="11"/>
      <color theme="1"/>
      <name val="Calibri"/>
      <family val="2"/>
      <scheme val="minor"/>
    </font>
  </fonts>
  <fills count="12">
    <fill>
      <patternFill patternType="none"/>
    </fill>
    <fill>
      <patternFill patternType="gray125"/>
    </fill>
    <fill>
      <patternFill patternType="solid">
        <fgColor rgb="FFC6EFCE"/>
      </patternFill>
    </fill>
    <fill>
      <patternFill patternType="solid">
        <fgColor theme="0" tint="-4.9989318521683403E-2"/>
        <bgColor indexed="64"/>
      </patternFill>
    </fill>
    <fill>
      <patternFill patternType="solid">
        <fgColor theme="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C00000"/>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9" tint="-0.249977111117893"/>
        <bgColor indexed="64"/>
      </patternFill>
    </fill>
  </fills>
  <borders count="14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left>
      <right/>
      <top/>
      <bottom style="medium">
        <color indexed="64"/>
      </bottom>
      <diagonal/>
    </border>
    <border>
      <left style="thin">
        <color theme="0"/>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double">
        <color indexed="64"/>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style="medium">
        <color rgb="FFC00000"/>
      </left>
      <right/>
      <top/>
      <bottom/>
      <diagonal/>
    </border>
    <border>
      <left/>
      <right style="medium">
        <color rgb="FFC00000"/>
      </right>
      <top/>
      <bottom/>
      <diagonal/>
    </border>
    <border>
      <left style="medium">
        <color rgb="FFC00000"/>
      </left>
      <right style="thin">
        <color indexed="64"/>
      </right>
      <top style="thin">
        <color indexed="64"/>
      </top>
      <bottom style="thin">
        <color indexed="64"/>
      </bottom>
      <diagonal/>
    </border>
    <border>
      <left style="thin">
        <color indexed="64"/>
      </left>
      <right style="medium">
        <color rgb="FFC00000"/>
      </right>
      <top style="thin">
        <color indexed="64"/>
      </top>
      <bottom style="thin">
        <color indexed="64"/>
      </bottom>
      <diagonal/>
    </border>
    <border>
      <left style="medium">
        <color rgb="FFC00000"/>
      </left>
      <right style="thin">
        <color indexed="64"/>
      </right>
      <top style="thin">
        <color indexed="64"/>
      </top>
      <bottom style="medium">
        <color rgb="FFC00000"/>
      </bottom>
      <diagonal/>
    </border>
    <border>
      <left style="thin">
        <color indexed="64"/>
      </left>
      <right style="thin">
        <color indexed="64"/>
      </right>
      <top style="thin">
        <color indexed="64"/>
      </top>
      <bottom style="medium">
        <color rgb="FFC00000"/>
      </bottom>
      <diagonal/>
    </border>
    <border>
      <left style="thin">
        <color indexed="64"/>
      </left>
      <right style="medium">
        <color rgb="FFC00000"/>
      </right>
      <top style="thin">
        <color indexed="64"/>
      </top>
      <bottom style="medium">
        <color rgb="FFC00000"/>
      </bottom>
      <diagonal/>
    </border>
    <border>
      <left style="medium">
        <color rgb="FFC00000"/>
      </left>
      <right style="thin">
        <color indexed="64"/>
      </right>
      <top/>
      <bottom style="thin">
        <color indexed="64"/>
      </bottom>
      <diagonal/>
    </border>
    <border>
      <left style="thin">
        <color indexed="64"/>
      </left>
      <right style="medium">
        <color rgb="FFC00000"/>
      </right>
      <top/>
      <bottom style="thin">
        <color indexed="64"/>
      </bottom>
      <diagonal/>
    </border>
    <border>
      <left style="medium">
        <color rgb="FFC00000"/>
      </left>
      <right style="thin">
        <color indexed="64"/>
      </right>
      <top/>
      <bottom style="medium">
        <color rgb="FFC00000"/>
      </bottom>
      <diagonal/>
    </border>
    <border>
      <left style="thin">
        <color indexed="64"/>
      </left>
      <right style="thin">
        <color indexed="64"/>
      </right>
      <top/>
      <bottom style="medium">
        <color rgb="FFC00000"/>
      </bottom>
      <diagonal/>
    </border>
    <border>
      <left style="thin">
        <color indexed="64"/>
      </left>
      <right style="medium">
        <color rgb="FFC00000"/>
      </right>
      <top/>
      <bottom style="medium">
        <color rgb="FFC00000"/>
      </bottom>
      <diagonal/>
    </border>
    <border>
      <left style="medium">
        <color rgb="FFC00000"/>
      </left>
      <right style="thin">
        <color indexed="64"/>
      </right>
      <top style="medium">
        <color rgb="FFC00000"/>
      </top>
      <bottom style="medium">
        <color rgb="FFC00000"/>
      </bottom>
      <diagonal/>
    </border>
    <border>
      <left style="thin">
        <color indexed="64"/>
      </left>
      <right style="thin">
        <color indexed="64"/>
      </right>
      <top style="medium">
        <color rgb="FFC00000"/>
      </top>
      <bottom style="medium">
        <color rgb="FFC00000"/>
      </bottom>
      <diagonal/>
    </border>
    <border>
      <left style="thin">
        <color indexed="64"/>
      </left>
      <right style="medium">
        <color rgb="FFC00000"/>
      </right>
      <top style="medium">
        <color rgb="FFC00000"/>
      </top>
      <bottom style="medium">
        <color rgb="FFC00000"/>
      </bottom>
      <diagonal/>
    </border>
    <border>
      <left style="medium">
        <color theme="4" tint="-0.249977111117893"/>
      </left>
      <right/>
      <top style="medium">
        <color theme="4" tint="-0.249977111117893"/>
      </top>
      <bottom/>
      <diagonal/>
    </border>
    <border>
      <left/>
      <right/>
      <top style="medium">
        <color theme="4" tint="-0.249977111117893"/>
      </top>
      <bottom/>
      <diagonal/>
    </border>
    <border>
      <left/>
      <right style="medium">
        <color theme="4" tint="-0.249977111117893"/>
      </right>
      <top style="medium">
        <color theme="4" tint="-0.249977111117893"/>
      </top>
      <bottom/>
      <diagonal/>
    </border>
    <border>
      <left style="medium">
        <color theme="4" tint="-0.249977111117893"/>
      </left>
      <right style="thin">
        <color indexed="64"/>
      </right>
      <top style="thin">
        <color indexed="64"/>
      </top>
      <bottom style="thin">
        <color indexed="64"/>
      </bottom>
      <diagonal/>
    </border>
    <border>
      <left style="thin">
        <color indexed="64"/>
      </left>
      <right style="medium">
        <color theme="4" tint="-0.249977111117893"/>
      </right>
      <top style="thin">
        <color indexed="64"/>
      </top>
      <bottom style="thin">
        <color indexed="64"/>
      </bottom>
      <diagonal/>
    </border>
    <border>
      <left style="medium">
        <color theme="4" tint="-0.249977111117893"/>
      </left>
      <right style="thin">
        <color indexed="64"/>
      </right>
      <top style="thin">
        <color indexed="64"/>
      </top>
      <bottom style="medium">
        <color theme="4" tint="-0.249977111117893"/>
      </bottom>
      <diagonal/>
    </border>
    <border>
      <left style="thin">
        <color indexed="64"/>
      </left>
      <right style="thin">
        <color indexed="64"/>
      </right>
      <top style="thin">
        <color indexed="64"/>
      </top>
      <bottom style="medium">
        <color theme="4" tint="-0.249977111117893"/>
      </bottom>
      <diagonal/>
    </border>
    <border>
      <left style="thin">
        <color indexed="64"/>
      </left>
      <right style="medium">
        <color theme="4" tint="-0.249977111117893"/>
      </right>
      <top style="thin">
        <color indexed="64"/>
      </top>
      <bottom style="medium">
        <color theme="4" tint="-0.249977111117893"/>
      </bottom>
      <diagonal/>
    </border>
    <border>
      <left style="medium">
        <color theme="4" tint="-0.249977111117893"/>
      </left>
      <right style="thin">
        <color indexed="64"/>
      </right>
      <top/>
      <bottom style="thin">
        <color indexed="64"/>
      </bottom>
      <diagonal/>
    </border>
    <border>
      <left style="thin">
        <color indexed="64"/>
      </left>
      <right style="medium">
        <color theme="4" tint="-0.249977111117893"/>
      </right>
      <top/>
      <bottom style="thin">
        <color indexed="64"/>
      </bottom>
      <diagonal/>
    </border>
    <border>
      <left style="medium">
        <color theme="4" tint="-0.249977111117893"/>
      </left>
      <right/>
      <top/>
      <bottom style="medium">
        <color theme="4" tint="-0.249977111117893"/>
      </bottom>
      <diagonal/>
    </border>
    <border>
      <left/>
      <right/>
      <top/>
      <bottom style="medium">
        <color theme="4" tint="-0.249977111117893"/>
      </bottom>
      <diagonal/>
    </border>
    <border>
      <left/>
      <right style="medium">
        <color theme="4" tint="-0.249977111117893"/>
      </right>
      <top/>
      <bottom style="medium">
        <color theme="4" tint="-0.249977111117893"/>
      </bottom>
      <diagonal/>
    </border>
    <border>
      <left style="medium">
        <color theme="4" tint="-0.249977111117893"/>
      </left>
      <right/>
      <top style="medium">
        <color theme="4" tint="-0.249977111117893"/>
      </top>
      <bottom style="medium">
        <color theme="4" tint="-0.249977111117893"/>
      </bottom>
      <diagonal/>
    </border>
    <border>
      <left/>
      <right/>
      <top style="medium">
        <color theme="4" tint="-0.249977111117893"/>
      </top>
      <bottom style="medium">
        <color theme="4" tint="-0.249977111117893"/>
      </bottom>
      <diagonal/>
    </border>
    <border>
      <left/>
      <right style="medium">
        <color theme="4" tint="-0.249977111117893"/>
      </right>
      <top style="medium">
        <color theme="4" tint="-0.249977111117893"/>
      </top>
      <bottom style="medium">
        <color theme="4" tint="-0.249977111117893"/>
      </bottom>
      <diagonal/>
    </border>
    <border>
      <left style="medium">
        <color theme="5" tint="-0.249977111117893"/>
      </left>
      <right/>
      <top style="medium">
        <color theme="5" tint="-0.249977111117893"/>
      </top>
      <bottom/>
      <diagonal/>
    </border>
    <border>
      <left/>
      <right/>
      <top style="medium">
        <color theme="5" tint="-0.249977111117893"/>
      </top>
      <bottom/>
      <diagonal/>
    </border>
    <border>
      <left/>
      <right style="medium">
        <color theme="5" tint="-0.249977111117893"/>
      </right>
      <top style="medium">
        <color theme="5" tint="-0.249977111117893"/>
      </top>
      <bottom/>
      <diagonal/>
    </border>
    <border>
      <left style="medium">
        <color theme="5" tint="-0.249977111117893"/>
      </left>
      <right style="thin">
        <color indexed="64"/>
      </right>
      <top style="thin">
        <color indexed="64"/>
      </top>
      <bottom style="thin">
        <color indexed="64"/>
      </bottom>
      <diagonal/>
    </border>
    <border>
      <left style="thin">
        <color indexed="64"/>
      </left>
      <right style="medium">
        <color theme="5" tint="-0.249977111117893"/>
      </right>
      <top style="thin">
        <color indexed="64"/>
      </top>
      <bottom style="thin">
        <color indexed="64"/>
      </bottom>
      <diagonal/>
    </border>
    <border>
      <left style="medium">
        <color theme="5" tint="-0.249977111117893"/>
      </left>
      <right style="thin">
        <color indexed="64"/>
      </right>
      <top/>
      <bottom style="thin">
        <color indexed="64"/>
      </bottom>
      <diagonal/>
    </border>
    <border>
      <left style="thin">
        <color indexed="64"/>
      </left>
      <right style="medium">
        <color theme="5" tint="-0.249977111117893"/>
      </right>
      <top/>
      <bottom style="thin">
        <color indexed="64"/>
      </bottom>
      <diagonal/>
    </border>
    <border>
      <left style="medium">
        <color theme="5" tint="-0.249977111117893"/>
      </left>
      <right style="thin">
        <color indexed="64"/>
      </right>
      <top/>
      <bottom style="medium">
        <color theme="5" tint="-0.249977111117893"/>
      </bottom>
      <diagonal/>
    </border>
    <border>
      <left style="thin">
        <color indexed="64"/>
      </left>
      <right style="thin">
        <color indexed="64"/>
      </right>
      <top/>
      <bottom style="medium">
        <color theme="5" tint="-0.249977111117893"/>
      </bottom>
      <diagonal/>
    </border>
    <border>
      <left style="thin">
        <color indexed="64"/>
      </left>
      <right style="medium">
        <color theme="5" tint="-0.249977111117893"/>
      </right>
      <top/>
      <bottom style="medium">
        <color theme="5" tint="-0.249977111117893"/>
      </bottom>
      <diagonal/>
    </border>
    <border>
      <left style="medium">
        <color theme="5" tint="-0.249977111117893"/>
      </left>
      <right/>
      <top/>
      <bottom style="medium">
        <color theme="5" tint="-0.249977111117893"/>
      </bottom>
      <diagonal/>
    </border>
    <border>
      <left/>
      <right/>
      <top/>
      <bottom style="medium">
        <color theme="5" tint="-0.249977111117893"/>
      </bottom>
      <diagonal/>
    </border>
    <border>
      <left/>
      <right style="medium">
        <color theme="5" tint="-0.249977111117893"/>
      </right>
      <top/>
      <bottom style="medium">
        <color theme="5" tint="-0.249977111117893"/>
      </bottom>
      <diagonal/>
    </border>
    <border>
      <left style="medium">
        <color theme="5" tint="-0.249977111117893"/>
      </left>
      <right style="thin">
        <color indexed="64"/>
      </right>
      <top style="medium">
        <color theme="5" tint="-0.249977111117893"/>
      </top>
      <bottom style="medium">
        <color theme="5" tint="-0.249977111117893"/>
      </bottom>
      <diagonal/>
    </border>
    <border>
      <left style="thin">
        <color indexed="64"/>
      </left>
      <right style="thin">
        <color indexed="64"/>
      </right>
      <top style="medium">
        <color theme="5" tint="-0.249977111117893"/>
      </top>
      <bottom style="medium">
        <color theme="5" tint="-0.249977111117893"/>
      </bottom>
      <diagonal/>
    </border>
    <border>
      <left style="thin">
        <color indexed="64"/>
      </left>
      <right style="medium">
        <color theme="5" tint="-0.249977111117893"/>
      </right>
      <top style="medium">
        <color theme="5" tint="-0.249977111117893"/>
      </top>
      <bottom style="medium">
        <color theme="5" tint="-0.249977111117893"/>
      </bottom>
      <diagonal/>
    </border>
    <border>
      <left style="medium">
        <color theme="9" tint="-0.249977111117893"/>
      </left>
      <right/>
      <top style="medium">
        <color theme="9" tint="-0.249977111117893"/>
      </top>
      <bottom/>
      <diagonal/>
    </border>
    <border>
      <left/>
      <right/>
      <top style="medium">
        <color theme="9" tint="-0.249977111117893"/>
      </top>
      <bottom/>
      <diagonal/>
    </border>
    <border>
      <left/>
      <right style="medium">
        <color theme="9" tint="-0.249977111117893"/>
      </right>
      <top style="medium">
        <color theme="9" tint="-0.249977111117893"/>
      </top>
      <bottom/>
      <diagonal/>
    </border>
    <border>
      <left style="medium">
        <color theme="9" tint="-0.249977111117893"/>
      </left>
      <right style="thin">
        <color indexed="64"/>
      </right>
      <top style="thin">
        <color indexed="64"/>
      </top>
      <bottom style="thin">
        <color indexed="64"/>
      </bottom>
      <diagonal/>
    </border>
    <border>
      <left style="thin">
        <color indexed="64"/>
      </left>
      <right style="medium">
        <color theme="9" tint="-0.249977111117893"/>
      </right>
      <top style="thin">
        <color indexed="64"/>
      </top>
      <bottom style="thin">
        <color indexed="64"/>
      </bottom>
      <diagonal/>
    </border>
    <border>
      <left style="medium">
        <color theme="9" tint="-0.249977111117893"/>
      </left>
      <right style="thin">
        <color indexed="64"/>
      </right>
      <top style="thin">
        <color indexed="64"/>
      </top>
      <bottom style="medium">
        <color theme="9" tint="-0.249977111117893"/>
      </bottom>
      <diagonal/>
    </border>
    <border>
      <left style="thin">
        <color indexed="64"/>
      </left>
      <right style="thin">
        <color indexed="64"/>
      </right>
      <top style="thin">
        <color indexed="64"/>
      </top>
      <bottom style="medium">
        <color theme="9" tint="-0.249977111117893"/>
      </bottom>
      <diagonal/>
    </border>
    <border>
      <left style="thin">
        <color indexed="64"/>
      </left>
      <right style="medium">
        <color theme="9" tint="-0.249977111117893"/>
      </right>
      <top style="thin">
        <color indexed="64"/>
      </top>
      <bottom style="medium">
        <color theme="9" tint="-0.249977111117893"/>
      </bottom>
      <diagonal/>
    </border>
    <border>
      <left style="medium">
        <color theme="9" tint="-0.249977111117893"/>
      </left>
      <right style="thin">
        <color indexed="64"/>
      </right>
      <top/>
      <bottom style="thin">
        <color indexed="64"/>
      </bottom>
      <diagonal/>
    </border>
    <border>
      <left style="thin">
        <color indexed="64"/>
      </left>
      <right style="medium">
        <color theme="9" tint="-0.249977111117893"/>
      </right>
      <top/>
      <bottom style="thin">
        <color indexed="64"/>
      </bottom>
      <diagonal/>
    </border>
    <border>
      <left style="medium">
        <color theme="9" tint="-0.249977111117893"/>
      </left>
      <right/>
      <top/>
      <bottom style="medium">
        <color theme="9" tint="-0.249977111117893"/>
      </bottom>
      <diagonal/>
    </border>
    <border>
      <left/>
      <right/>
      <top/>
      <bottom style="medium">
        <color theme="9" tint="-0.249977111117893"/>
      </bottom>
      <diagonal/>
    </border>
    <border>
      <left/>
      <right style="medium">
        <color theme="9" tint="-0.249977111117893"/>
      </right>
      <top/>
      <bottom style="medium">
        <color theme="9" tint="-0.249977111117893"/>
      </bottom>
      <diagonal/>
    </border>
    <border>
      <left style="medium">
        <color theme="9" tint="-0.249977111117893"/>
      </left>
      <right style="thin">
        <color indexed="64"/>
      </right>
      <top style="medium">
        <color theme="9" tint="-0.249977111117893"/>
      </top>
      <bottom style="medium">
        <color theme="9" tint="-0.249977111117893"/>
      </bottom>
      <diagonal/>
    </border>
    <border>
      <left style="thin">
        <color indexed="64"/>
      </left>
      <right style="thin">
        <color indexed="64"/>
      </right>
      <top style="medium">
        <color theme="9" tint="-0.249977111117893"/>
      </top>
      <bottom style="medium">
        <color theme="9" tint="-0.249977111117893"/>
      </bottom>
      <diagonal/>
    </border>
    <border>
      <left style="thin">
        <color indexed="64"/>
      </left>
      <right style="medium">
        <color theme="9" tint="-0.249977111117893"/>
      </right>
      <top style="medium">
        <color theme="9" tint="-0.249977111117893"/>
      </top>
      <bottom style="medium">
        <color theme="9" tint="-0.249977111117893"/>
      </bottom>
      <diagonal/>
    </border>
    <border>
      <left/>
      <right/>
      <top style="thin">
        <color indexed="64"/>
      </top>
      <bottom/>
      <diagonal/>
    </border>
    <border>
      <left/>
      <right style="medium">
        <color rgb="FFC00000"/>
      </right>
      <top style="thin">
        <color indexed="64"/>
      </top>
      <bottom/>
      <diagonal/>
    </border>
    <border>
      <left style="thin">
        <color indexed="64"/>
      </left>
      <right/>
      <top/>
      <bottom style="medium">
        <color rgb="FFC00000"/>
      </bottom>
      <diagonal/>
    </border>
    <border>
      <left/>
      <right/>
      <top/>
      <bottom style="medium">
        <color rgb="FFC00000"/>
      </bottom>
      <diagonal/>
    </border>
    <border>
      <left/>
      <right style="medium">
        <color rgb="FFC00000"/>
      </right>
      <top/>
      <bottom style="medium">
        <color rgb="FFC00000"/>
      </bottom>
      <diagonal/>
    </border>
    <border>
      <left style="medium">
        <color rgb="FFC00000"/>
      </left>
      <right style="thin">
        <color indexed="64"/>
      </right>
      <top style="thin">
        <color indexed="64"/>
      </top>
      <bottom/>
      <diagonal/>
    </border>
    <border>
      <left style="medium">
        <color rgb="FFC00000"/>
      </left>
      <right style="thin">
        <color indexed="64"/>
      </right>
      <top/>
      <bottom/>
      <diagonal/>
    </border>
    <border>
      <left style="medium">
        <color rgb="FFC00000"/>
      </left>
      <right style="thin">
        <color indexed="64"/>
      </right>
      <top style="medium">
        <color rgb="FFC00000"/>
      </top>
      <bottom style="thin">
        <color indexed="64"/>
      </bottom>
      <diagonal/>
    </border>
    <border>
      <left style="thin">
        <color indexed="64"/>
      </left>
      <right style="thin">
        <color indexed="64"/>
      </right>
      <top style="medium">
        <color rgb="FFC00000"/>
      </top>
      <bottom style="thin">
        <color indexed="64"/>
      </bottom>
      <diagonal/>
    </border>
    <border>
      <left style="thin">
        <color indexed="64"/>
      </left>
      <right style="medium">
        <color rgb="FFC00000"/>
      </right>
      <top style="medium">
        <color rgb="FFC00000"/>
      </top>
      <bottom style="thin">
        <color indexed="64"/>
      </bottom>
      <diagonal/>
    </border>
    <border>
      <left style="medium">
        <color rgb="FFC00000"/>
      </left>
      <right style="thin">
        <color indexed="64"/>
      </right>
      <top style="thin">
        <color indexed="64"/>
      </top>
      <bottom style="thin">
        <color theme="0"/>
      </bottom>
      <diagonal/>
    </border>
    <border>
      <left style="thin">
        <color indexed="64"/>
      </left>
      <right style="thin">
        <color indexed="64"/>
      </right>
      <top style="thin">
        <color indexed="64"/>
      </top>
      <bottom style="thin">
        <color theme="0"/>
      </bottom>
      <diagonal/>
    </border>
    <border>
      <left style="thin">
        <color indexed="64"/>
      </left>
      <right style="medium">
        <color rgb="FFC00000"/>
      </right>
      <top style="thin">
        <color indexed="64"/>
      </top>
      <bottom style="thin">
        <color theme="0"/>
      </bottom>
      <diagonal/>
    </border>
  </borders>
  <cellStyleXfs count="4">
    <xf numFmtId="0" fontId="0" fillId="0" borderId="0"/>
    <xf numFmtId="9" fontId="1" fillId="0" borderId="0" applyFont="0" applyFill="0" applyBorder="0" applyAlignment="0" applyProtection="0"/>
    <xf numFmtId="0" fontId="2" fillId="2" borderId="0" applyNumberFormat="0" applyBorder="0" applyAlignment="0" applyProtection="0"/>
    <xf numFmtId="44" fontId="1" fillId="0" borderId="0" applyFont="0" applyFill="0" applyBorder="0" applyAlignment="0" applyProtection="0"/>
  </cellStyleXfs>
  <cellXfs count="544">
    <xf numFmtId="0" fontId="0" fillId="0" borderId="0" xfId="0"/>
    <xf numFmtId="0" fontId="0" fillId="0" borderId="0" xfId="0" applyAlignment="1">
      <alignment vertical="center"/>
    </xf>
    <xf numFmtId="0" fontId="0" fillId="0" borderId="0" xfId="0" applyAlignment="1">
      <alignment vertical="center" wrapText="1"/>
    </xf>
    <xf numFmtId="0" fontId="0" fillId="0" borderId="0" xfId="0" applyFont="1" applyAlignment="1">
      <alignment vertical="center"/>
    </xf>
    <xf numFmtId="0" fontId="0" fillId="0" borderId="23" xfId="0" applyBorder="1" applyAlignment="1">
      <alignment vertical="center" wrapText="1"/>
    </xf>
    <xf numFmtId="0" fontId="0" fillId="0" borderId="0" xfId="0" applyFont="1" applyFill="1" applyBorder="1" applyAlignment="1">
      <alignment vertical="center"/>
    </xf>
    <xf numFmtId="0" fontId="0" fillId="0" borderId="0" xfId="0" applyBorder="1" applyAlignment="1">
      <alignment vertical="center" wrapText="1"/>
    </xf>
    <xf numFmtId="44" fontId="0" fillId="0" borderId="1" xfId="3" applyFont="1" applyBorder="1" applyAlignment="1">
      <alignment horizontal="center" vertical="center"/>
    </xf>
    <xf numFmtId="44" fontId="0" fillId="0" borderId="14" xfId="3" applyFont="1" applyBorder="1" applyAlignment="1">
      <alignment horizontal="center" vertical="center"/>
    </xf>
    <xf numFmtId="44" fontId="3" fillId="0" borderId="17" xfId="3" applyFont="1" applyBorder="1" applyAlignment="1">
      <alignment horizontal="center" vertical="center"/>
    </xf>
    <xf numFmtId="0" fontId="4" fillId="0" borderId="0" xfId="0" applyFont="1" applyAlignment="1">
      <alignment vertical="center"/>
    </xf>
    <xf numFmtId="0" fontId="12" fillId="0" borderId="0" xfId="0" applyFont="1" applyAlignment="1">
      <alignment vertical="center" wrapText="1"/>
    </xf>
    <xf numFmtId="0" fontId="4" fillId="0" borderId="0" xfId="0" applyFont="1" applyBorder="1" applyAlignment="1">
      <alignment vertical="center"/>
    </xf>
    <xf numFmtId="0" fontId="5" fillId="0" borderId="0" xfId="0" applyFont="1" applyAlignment="1">
      <alignment vertical="center" wrapText="1"/>
    </xf>
    <xf numFmtId="0" fontId="12" fillId="0" borderId="0" xfId="0" applyFont="1" applyBorder="1" applyAlignment="1">
      <alignment vertical="center" wrapText="1"/>
    </xf>
    <xf numFmtId="0" fontId="0" fillId="0" borderId="0" xfId="0" applyFont="1" applyBorder="1" applyAlignment="1">
      <alignment vertical="center"/>
    </xf>
    <xf numFmtId="44" fontId="0" fillId="0" borderId="50" xfId="3" applyFont="1" applyBorder="1" applyAlignment="1">
      <alignment horizontal="center" vertical="center"/>
    </xf>
    <xf numFmtId="44" fontId="0" fillId="3" borderId="51" xfId="3" applyFont="1" applyFill="1" applyBorder="1" applyAlignment="1">
      <alignment horizontal="center" vertical="center"/>
    </xf>
    <xf numFmtId="44" fontId="0" fillId="0" borderId="51" xfId="3" applyFont="1" applyBorder="1" applyAlignment="1">
      <alignment horizontal="center" vertical="center"/>
    </xf>
    <xf numFmtId="44" fontId="0" fillId="0" borderId="13" xfId="3" applyFont="1" applyBorder="1" applyAlignment="1">
      <alignment horizontal="center" vertical="center"/>
    </xf>
    <xf numFmtId="44" fontId="0" fillId="3" borderId="5" xfId="3" applyFont="1" applyFill="1" applyBorder="1" applyAlignment="1">
      <alignment horizontal="center" vertical="center"/>
    </xf>
    <xf numFmtId="44" fontId="0" fillId="0" borderId="5" xfId="3" applyFont="1" applyBorder="1" applyAlignment="1">
      <alignment horizontal="center" vertical="center"/>
    </xf>
    <xf numFmtId="44" fontId="0" fillId="3" borderId="11" xfId="3" applyFont="1" applyFill="1" applyBorder="1" applyAlignment="1">
      <alignment horizontal="center" vertical="center"/>
    </xf>
    <xf numFmtId="0" fontId="4" fillId="0" borderId="26" xfId="0" applyFont="1" applyBorder="1" applyAlignment="1">
      <alignment vertical="center"/>
    </xf>
    <xf numFmtId="0" fontId="14" fillId="0" borderId="17" xfId="0" applyFont="1" applyBorder="1" applyAlignment="1">
      <alignment horizontal="center" vertical="center"/>
    </xf>
    <xf numFmtId="0" fontId="14" fillId="0" borderId="16" xfId="0" applyFont="1" applyBorder="1" applyAlignment="1">
      <alignment horizontal="center" vertical="center"/>
    </xf>
    <xf numFmtId="44" fontId="0" fillId="3" borderId="1" xfId="3" applyFont="1" applyFill="1" applyBorder="1" applyAlignment="1">
      <alignment horizontal="center" vertical="center"/>
    </xf>
    <xf numFmtId="44" fontId="0" fillId="0" borderId="8" xfId="3" applyFont="1" applyBorder="1" applyAlignment="1">
      <alignment horizontal="center" vertical="center"/>
    </xf>
    <xf numFmtId="44" fontId="0" fillId="0" borderId="33" xfId="3" applyFont="1" applyBorder="1" applyAlignment="1">
      <alignment horizontal="center" vertical="center"/>
    </xf>
    <xf numFmtId="44" fontId="0" fillId="0" borderId="7" xfId="3" applyFont="1" applyBorder="1" applyAlignment="1">
      <alignment horizontal="center" vertical="center"/>
    </xf>
    <xf numFmtId="44" fontId="0" fillId="0" borderId="32" xfId="3" applyFont="1" applyBorder="1" applyAlignment="1">
      <alignment horizontal="center" vertical="center"/>
    </xf>
    <xf numFmtId="44" fontId="0" fillId="3" borderId="10" xfId="3" applyFont="1" applyFill="1" applyBorder="1" applyAlignment="1">
      <alignment horizontal="center" vertical="center"/>
    </xf>
    <xf numFmtId="0" fontId="14" fillId="0" borderId="49" xfId="0" applyFont="1" applyBorder="1" applyAlignment="1">
      <alignment horizontal="center" vertical="center"/>
    </xf>
    <xf numFmtId="44" fontId="0" fillId="3" borderId="38" xfId="3" applyFont="1" applyFill="1" applyBorder="1" applyAlignment="1">
      <alignment horizontal="center" vertical="center"/>
    </xf>
    <xf numFmtId="44" fontId="3" fillId="0" borderId="33" xfId="3" applyFont="1" applyBorder="1" applyAlignment="1">
      <alignment horizontal="center" vertical="center"/>
    </xf>
    <xf numFmtId="44" fontId="0" fillId="3" borderId="13" xfId="3" applyFont="1" applyFill="1" applyBorder="1" applyAlignment="1">
      <alignment horizontal="center" vertical="center"/>
    </xf>
    <xf numFmtId="44" fontId="0" fillId="3" borderId="14" xfId="3" applyFont="1" applyFill="1" applyBorder="1" applyAlignment="1">
      <alignment horizontal="center" vertical="center"/>
    </xf>
    <xf numFmtId="44" fontId="0" fillId="3" borderId="50" xfId="3" applyFont="1" applyFill="1" applyBorder="1" applyAlignment="1">
      <alignment horizontal="center" vertical="center"/>
    </xf>
    <xf numFmtId="44" fontId="0" fillId="0" borderId="2" xfId="3" applyFont="1" applyBorder="1" applyAlignment="1">
      <alignment horizontal="center" vertical="center"/>
    </xf>
    <xf numFmtId="44" fontId="0" fillId="3" borderId="32" xfId="3" applyFont="1" applyFill="1" applyBorder="1" applyAlignment="1">
      <alignment horizontal="center" vertical="center"/>
    </xf>
    <xf numFmtId="44" fontId="0" fillId="3" borderId="33" xfId="3" applyFont="1" applyFill="1" applyBorder="1" applyAlignment="1">
      <alignment horizontal="center" vertical="center"/>
    </xf>
    <xf numFmtId="44" fontId="0" fillId="3" borderId="39" xfId="3" applyFont="1" applyFill="1" applyBorder="1" applyAlignment="1">
      <alignment horizontal="center" vertical="center"/>
    </xf>
    <xf numFmtId="44" fontId="0" fillId="0" borderId="56" xfId="3" applyFont="1" applyBorder="1" applyAlignment="1">
      <alignment horizontal="center" vertical="center"/>
    </xf>
    <xf numFmtId="44" fontId="0" fillId="3" borderId="56" xfId="3" applyFont="1" applyFill="1" applyBorder="1" applyAlignment="1">
      <alignment horizontal="center" vertical="center"/>
    </xf>
    <xf numFmtId="44" fontId="0" fillId="3" borderId="57" xfId="3" applyFont="1" applyFill="1" applyBorder="1" applyAlignment="1">
      <alignment horizontal="center" vertical="center"/>
    </xf>
    <xf numFmtId="44" fontId="0" fillId="0" borderId="1" xfId="3" applyFont="1" applyFill="1" applyBorder="1" applyAlignment="1">
      <alignment horizontal="center" vertical="center"/>
    </xf>
    <xf numFmtId="44" fontId="0" fillId="0" borderId="51" xfId="3" applyFont="1" applyFill="1" applyBorder="1" applyAlignment="1">
      <alignment horizontal="center" vertical="center"/>
    </xf>
    <xf numFmtId="44" fontId="0" fillId="0" borderId="57" xfId="3" applyFont="1" applyFill="1" applyBorder="1" applyAlignment="1">
      <alignment horizontal="center" vertical="center"/>
    </xf>
    <xf numFmtId="44" fontId="0" fillId="0" borderId="58" xfId="3" applyFont="1" applyFill="1" applyBorder="1" applyAlignment="1">
      <alignment horizontal="center" vertical="center"/>
    </xf>
    <xf numFmtId="44" fontId="0" fillId="3" borderId="58" xfId="3" applyFont="1" applyFill="1" applyBorder="1" applyAlignment="1">
      <alignment horizontal="center" vertical="center"/>
    </xf>
    <xf numFmtId="44" fontId="3" fillId="0" borderId="32" xfId="3" applyFont="1" applyBorder="1" applyAlignment="1">
      <alignment horizontal="center" vertical="center"/>
    </xf>
    <xf numFmtId="44" fontId="3" fillId="0" borderId="39" xfId="3" applyFont="1" applyBorder="1" applyAlignment="1">
      <alignment horizontal="center" vertical="center"/>
    </xf>
    <xf numFmtId="44" fontId="3" fillId="0" borderId="59" xfId="3" applyFont="1" applyBorder="1" applyAlignment="1">
      <alignment horizontal="center" vertical="center"/>
    </xf>
    <xf numFmtId="44" fontId="3" fillId="0" borderId="60" xfId="3" applyFont="1" applyBorder="1" applyAlignment="1">
      <alignment horizontal="center" vertical="center"/>
    </xf>
    <xf numFmtId="44" fontId="3" fillId="0" borderId="54" xfId="3" applyFont="1" applyBorder="1" applyAlignment="1">
      <alignment horizontal="center" vertical="center"/>
    </xf>
    <xf numFmtId="44" fontId="3" fillId="0" borderId="16" xfId="3" applyFont="1" applyBorder="1" applyAlignment="1">
      <alignment horizontal="center" vertical="center"/>
    </xf>
    <xf numFmtId="44" fontId="3" fillId="0" borderId="49" xfId="3" applyFont="1" applyBorder="1" applyAlignment="1">
      <alignment horizontal="center" vertical="center"/>
    </xf>
    <xf numFmtId="0" fontId="0" fillId="0" borderId="1" xfId="0" applyBorder="1" applyAlignment="1">
      <alignment vertical="center"/>
    </xf>
    <xf numFmtId="9" fontId="0" fillId="7" borderId="14" xfId="1" applyFont="1" applyFill="1" applyBorder="1" applyAlignment="1">
      <alignment horizontal="center" vertical="center"/>
    </xf>
    <xf numFmtId="9" fontId="0" fillId="7" borderId="1" xfId="1" applyFont="1" applyFill="1" applyBorder="1" applyAlignment="1">
      <alignment horizontal="center" vertical="center"/>
    </xf>
    <xf numFmtId="9" fontId="0" fillId="7" borderId="11" xfId="1" applyFont="1" applyFill="1" applyBorder="1" applyAlignment="1">
      <alignment horizontal="center" vertical="center"/>
    </xf>
    <xf numFmtId="164" fontId="0" fillId="0" borderId="71" xfId="0" applyNumberFormat="1" applyBorder="1" applyAlignment="1">
      <alignment horizontal="center" vertical="center"/>
    </xf>
    <xf numFmtId="164" fontId="0" fillId="0" borderId="73" xfId="0" applyNumberFormat="1" applyBorder="1" applyAlignment="1">
      <alignment horizontal="center" vertical="center"/>
    </xf>
    <xf numFmtId="164" fontId="0" fillId="0" borderId="76" xfId="0" applyNumberFormat="1" applyFill="1" applyBorder="1" applyAlignment="1">
      <alignment horizontal="center" vertical="center"/>
    </xf>
    <xf numFmtId="164" fontId="0" fillId="0" borderId="78" xfId="0" applyNumberFormat="1" applyFill="1" applyBorder="1" applyAlignment="1">
      <alignment horizontal="center" vertical="center"/>
    </xf>
    <xf numFmtId="164" fontId="0" fillId="0" borderId="87" xfId="0" applyNumberFormat="1" applyBorder="1" applyAlignment="1">
      <alignment horizontal="center" vertical="center"/>
    </xf>
    <xf numFmtId="164" fontId="0" fillId="0" borderId="89" xfId="0" applyNumberFormat="1" applyBorder="1" applyAlignment="1">
      <alignment horizontal="center" vertical="center"/>
    </xf>
    <xf numFmtId="164" fontId="0" fillId="0" borderId="92" xfId="0" applyNumberFormat="1" applyBorder="1" applyAlignment="1">
      <alignment horizontal="center" vertical="center"/>
    </xf>
    <xf numFmtId="164" fontId="0" fillId="0" borderId="103" xfId="0" applyNumberFormat="1" applyBorder="1" applyAlignment="1">
      <alignment horizontal="center" vertical="center"/>
    </xf>
    <xf numFmtId="164" fontId="0" fillId="0" borderId="105" xfId="0" applyNumberFormat="1" applyBorder="1" applyAlignment="1">
      <alignment horizontal="center" vertical="center"/>
    </xf>
    <xf numFmtId="164" fontId="0" fillId="0" borderId="107" xfId="0" applyNumberFormat="1" applyBorder="1" applyAlignment="1">
      <alignment horizontal="center" vertical="center"/>
    </xf>
    <xf numFmtId="164" fontId="0" fillId="0" borderId="119" xfId="0" applyNumberFormat="1" applyBorder="1" applyAlignment="1">
      <alignment horizontal="center" vertical="center"/>
    </xf>
    <xf numFmtId="164" fontId="0" fillId="0" borderId="124" xfId="0" applyNumberFormat="1" applyBorder="1" applyAlignment="1">
      <alignment horizontal="center" vertical="center"/>
    </xf>
    <xf numFmtId="0" fontId="0" fillId="0" borderId="21" xfId="0" applyBorder="1" applyAlignment="1">
      <alignment vertical="center"/>
    </xf>
    <xf numFmtId="0" fontId="0" fillId="0" borderId="0" xfId="0" applyBorder="1" applyAlignment="1">
      <alignment vertical="center"/>
    </xf>
    <xf numFmtId="0" fontId="0" fillId="0" borderId="23" xfId="0" applyBorder="1" applyAlignment="1">
      <alignment vertical="center"/>
    </xf>
    <xf numFmtId="0" fontId="3" fillId="0" borderId="1" xfId="0" applyFont="1" applyBorder="1" applyAlignment="1">
      <alignment horizontal="left" vertical="center" wrapText="1"/>
    </xf>
    <xf numFmtId="0" fontId="3" fillId="0" borderId="120" xfId="0" applyFont="1" applyBorder="1" applyAlignment="1">
      <alignment horizontal="left" vertical="center" wrapText="1"/>
    </xf>
    <xf numFmtId="0" fontId="3" fillId="0" borderId="122" xfId="0" applyFont="1" applyBorder="1" applyAlignment="1">
      <alignment horizontal="left" vertical="center" wrapText="1"/>
    </xf>
    <xf numFmtId="0" fontId="3" fillId="0" borderId="123" xfId="0" applyFont="1" applyBorder="1" applyAlignment="1">
      <alignment horizontal="left" vertical="center" wrapText="1"/>
    </xf>
    <xf numFmtId="164" fontId="0" fillId="0" borderId="105" xfId="0" applyNumberFormat="1" applyBorder="1" applyAlignment="1">
      <alignment horizontal="center" vertical="center"/>
    </xf>
    <xf numFmtId="164" fontId="0" fillId="0" borderId="103" xfId="0" applyNumberFormat="1" applyBorder="1" applyAlignment="1">
      <alignment horizontal="center" vertical="center"/>
    </xf>
    <xf numFmtId="164" fontId="0" fillId="0" borderId="119" xfId="0" applyNumberFormat="1" applyBorder="1" applyAlignment="1">
      <alignment horizontal="center" vertical="center"/>
    </xf>
    <xf numFmtId="164" fontId="0" fillId="0" borderId="121" xfId="0" applyNumberFormat="1" applyBorder="1" applyAlignment="1">
      <alignment horizontal="center" vertical="center"/>
    </xf>
    <xf numFmtId="0" fontId="0" fillId="0" borderId="0" xfId="0" applyBorder="1" applyAlignment="1">
      <alignment horizontal="center" vertical="center"/>
    </xf>
    <xf numFmtId="164" fontId="17" fillId="11" borderId="116" xfId="0" applyNumberFormat="1" applyFont="1" applyFill="1" applyBorder="1" applyAlignment="1">
      <alignment horizontal="center" vertical="center"/>
    </xf>
    <xf numFmtId="164" fontId="17" fillId="11" borderId="117" xfId="0" applyNumberFormat="1" applyFont="1" applyFill="1" applyBorder="1" applyAlignment="1">
      <alignment horizontal="center" vertical="center"/>
    </xf>
    <xf numFmtId="164" fontId="17" fillId="11" borderId="118" xfId="0" applyNumberFormat="1" applyFont="1" applyFill="1" applyBorder="1" applyAlignment="1">
      <alignment horizontal="center" vertical="center"/>
    </xf>
    <xf numFmtId="164" fontId="17" fillId="11" borderId="126" xfId="0" applyNumberFormat="1" applyFont="1" applyFill="1" applyBorder="1" applyAlignment="1">
      <alignment horizontal="center" vertical="center"/>
    </xf>
    <xf numFmtId="164" fontId="17" fillId="11" borderId="127" xfId="0" applyNumberFormat="1" applyFont="1" applyFill="1" applyBorder="1" applyAlignment="1">
      <alignment horizontal="center" vertical="center"/>
    </xf>
    <xf numFmtId="164" fontId="17" fillId="11" borderId="128" xfId="0" applyNumberFormat="1" applyFont="1" applyFill="1" applyBorder="1" applyAlignment="1">
      <alignment horizontal="center" vertical="center"/>
    </xf>
    <xf numFmtId="0" fontId="0" fillId="0" borderId="129" xfId="0" applyBorder="1" applyAlignment="1">
      <alignment horizontal="left" vertical="center"/>
    </xf>
    <xf numFmtId="0" fontId="0" fillId="0" borderId="130" xfId="0" applyBorder="1" applyAlignment="1">
      <alignment horizontal="left" vertical="center"/>
    </xf>
    <xf numFmtId="0" fontId="0" fillId="0" borderId="131" xfId="0" applyBorder="1" applyAlignment="1">
      <alignment horizontal="left" vertical="center"/>
    </xf>
    <xf numFmtId="0" fontId="4" fillId="3" borderId="129" xfId="0" applyFont="1" applyFill="1" applyBorder="1" applyAlignment="1">
      <alignment horizontal="left" vertical="center"/>
    </xf>
    <xf numFmtId="0" fontId="4" fillId="3" borderId="130" xfId="0" applyFont="1" applyFill="1" applyBorder="1" applyAlignment="1">
      <alignment horizontal="left" vertical="center"/>
    </xf>
    <xf numFmtId="0" fontId="4" fillId="3" borderId="131" xfId="0" applyFont="1" applyFill="1" applyBorder="1" applyAlignment="1">
      <alignment horizontal="left" vertical="center"/>
    </xf>
    <xf numFmtId="0" fontId="0" fillId="0" borderId="1" xfId="0" applyBorder="1" applyAlignment="1">
      <alignment horizontal="left" vertical="center"/>
    </xf>
    <xf numFmtId="0" fontId="0" fillId="0" borderId="120" xfId="0" applyBorder="1" applyAlignment="1">
      <alignment horizontal="left" vertical="center"/>
    </xf>
    <xf numFmtId="0" fontId="0" fillId="0" borderId="14" xfId="0" applyBorder="1" applyAlignment="1">
      <alignment horizontal="left" vertical="center"/>
    </xf>
    <xf numFmtId="0" fontId="0" fillId="0" borderId="125" xfId="0" applyBorder="1" applyAlignment="1">
      <alignment horizontal="left" vertical="center"/>
    </xf>
    <xf numFmtId="0" fontId="0" fillId="0" borderId="14" xfId="0" applyBorder="1" applyAlignment="1">
      <alignment horizontal="left" vertical="center" wrapText="1"/>
    </xf>
    <xf numFmtId="0" fontId="0" fillId="0" borderId="106" xfId="0" applyBorder="1" applyAlignment="1">
      <alignment horizontal="left" vertical="center" wrapText="1"/>
    </xf>
    <xf numFmtId="0" fontId="0" fillId="0" borderId="1" xfId="0" applyBorder="1" applyAlignment="1">
      <alignment horizontal="left" vertical="center" wrapText="1"/>
    </xf>
    <xf numFmtId="0" fontId="0" fillId="0" borderId="104" xfId="0" applyBorder="1" applyAlignment="1">
      <alignment horizontal="left" vertical="center" wrapText="1"/>
    </xf>
    <xf numFmtId="0" fontId="4" fillId="3" borderId="113" xfId="0" applyFont="1" applyFill="1" applyBorder="1" applyAlignment="1">
      <alignment horizontal="left" vertical="center"/>
    </xf>
    <xf numFmtId="0" fontId="4" fillId="3" borderId="114" xfId="0" applyFont="1" applyFill="1" applyBorder="1" applyAlignment="1">
      <alignment horizontal="left" vertical="center"/>
    </xf>
    <xf numFmtId="0" fontId="4" fillId="3" borderId="115" xfId="0" applyFont="1" applyFill="1" applyBorder="1" applyAlignment="1">
      <alignment horizontal="left" vertical="center"/>
    </xf>
    <xf numFmtId="0" fontId="0" fillId="0" borderId="108" xfId="0" applyBorder="1" applyAlignment="1">
      <alignment horizontal="left" vertical="center" wrapText="1"/>
    </xf>
    <xf numFmtId="0" fontId="0" fillId="0" borderId="109" xfId="0" applyBorder="1" applyAlignment="1">
      <alignment horizontal="left" vertical="center" wrapText="1"/>
    </xf>
    <xf numFmtId="0" fontId="0" fillId="0" borderId="113" xfId="0" applyBorder="1" applyAlignment="1">
      <alignment horizontal="left" vertical="center"/>
    </xf>
    <xf numFmtId="0" fontId="0" fillId="0" borderId="114" xfId="0" applyBorder="1" applyAlignment="1">
      <alignment horizontal="left" vertical="center"/>
    </xf>
    <xf numFmtId="0" fontId="0" fillId="0" borderId="115" xfId="0" applyBorder="1" applyAlignment="1">
      <alignment horizontal="left" vertical="center"/>
    </xf>
    <xf numFmtId="0" fontId="0" fillId="0" borderId="93" xfId="0" applyBorder="1" applyAlignment="1">
      <alignment horizontal="left" vertical="center"/>
    </xf>
    <xf numFmtId="0" fontId="0" fillId="0" borderId="88" xfId="0" applyBorder="1" applyAlignment="1">
      <alignment horizontal="left" vertical="center"/>
    </xf>
    <xf numFmtId="0" fontId="0" fillId="0" borderId="90" xfId="0" applyBorder="1" applyAlignment="1">
      <alignment horizontal="left" vertical="center"/>
    </xf>
    <xf numFmtId="0" fontId="0" fillId="0" borderId="91" xfId="0" applyBorder="1" applyAlignment="1">
      <alignment horizontal="left" vertical="center"/>
    </xf>
    <xf numFmtId="164" fontId="17" fillId="10" borderId="100" xfId="0" applyNumberFormat="1" applyFont="1" applyFill="1" applyBorder="1" applyAlignment="1">
      <alignment horizontal="center" vertical="center"/>
    </xf>
    <xf numFmtId="164" fontId="17" fillId="10" borderId="101" xfId="0" applyNumberFormat="1" applyFont="1" applyFill="1" applyBorder="1" applyAlignment="1">
      <alignment horizontal="center" vertical="center"/>
    </xf>
    <xf numFmtId="164" fontId="17" fillId="10" borderId="102" xfId="0" applyNumberFormat="1" applyFont="1" applyFill="1" applyBorder="1" applyAlignment="1">
      <alignment horizontal="center" vertical="center"/>
    </xf>
    <xf numFmtId="164" fontId="17" fillId="10" borderId="110" xfId="0" applyNumberFormat="1" applyFont="1" applyFill="1" applyBorder="1" applyAlignment="1">
      <alignment horizontal="center" vertical="center"/>
    </xf>
    <xf numFmtId="164" fontId="17" fillId="10" borderId="111" xfId="0" applyNumberFormat="1" applyFont="1" applyFill="1" applyBorder="1" applyAlignment="1">
      <alignment horizontal="center" vertical="center"/>
    </xf>
    <xf numFmtId="164" fontId="17" fillId="10" borderId="112" xfId="0" applyNumberFormat="1" applyFont="1" applyFill="1" applyBorder="1" applyAlignment="1">
      <alignment horizontal="center" vertical="center"/>
    </xf>
    <xf numFmtId="164" fontId="0" fillId="0" borderId="0" xfId="0" applyNumberFormat="1" applyBorder="1" applyAlignment="1">
      <alignment horizontal="center" vertical="center"/>
    </xf>
    <xf numFmtId="164" fontId="17" fillId="9" borderId="84" xfId="0" applyNumberFormat="1" applyFont="1" applyFill="1" applyBorder="1" applyAlignment="1">
      <alignment horizontal="center" vertical="center"/>
    </xf>
    <xf numFmtId="164" fontId="17" fillId="9" borderId="85" xfId="0" applyNumberFormat="1" applyFont="1" applyFill="1" applyBorder="1" applyAlignment="1">
      <alignment horizontal="center" vertical="center"/>
    </xf>
    <xf numFmtId="164" fontId="17" fillId="9" borderId="86" xfId="0" applyNumberFormat="1" applyFont="1" applyFill="1" applyBorder="1" applyAlignment="1">
      <alignment horizontal="center" vertical="center"/>
    </xf>
    <xf numFmtId="164" fontId="17" fillId="9" borderId="94" xfId="0" applyNumberFormat="1" applyFont="1" applyFill="1" applyBorder="1" applyAlignment="1">
      <alignment horizontal="center" vertical="center"/>
    </xf>
    <xf numFmtId="164" fontId="17" fillId="9" borderId="95" xfId="0" applyNumberFormat="1" applyFont="1" applyFill="1" applyBorder="1" applyAlignment="1">
      <alignment horizontal="center" vertical="center"/>
    </xf>
    <xf numFmtId="164" fontId="17" fillId="9" borderId="96" xfId="0" applyNumberFormat="1" applyFont="1" applyFill="1" applyBorder="1" applyAlignment="1">
      <alignment horizontal="center" vertical="center"/>
    </xf>
    <xf numFmtId="0" fontId="0" fillId="0" borderId="97" xfId="0" applyBorder="1" applyAlignment="1">
      <alignment horizontal="left" vertical="center"/>
    </xf>
    <xf numFmtId="0" fontId="0" fillId="0" borderId="98" xfId="0" applyBorder="1" applyAlignment="1">
      <alignment horizontal="left" vertical="center"/>
    </xf>
    <xf numFmtId="0" fontId="0" fillId="0" borderId="99" xfId="0" applyBorder="1" applyAlignment="1">
      <alignment horizontal="left" vertical="center"/>
    </xf>
    <xf numFmtId="0" fontId="4" fillId="3" borderId="97" xfId="0" applyFont="1" applyFill="1" applyBorder="1" applyAlignment="1">
      <alignment horizontal="left" vertical="center"/>
    </xf>
    <xf numFmtId="0" fontId="4" fillId="3" borderId="98" xfId="0" applyFont="1" applyFill="1" applyBorder="1" applyAlignment="1">
      <alignment horizontal="left" vertical="center"/>
    </xf>
    <xf numFmtId="0" fontId="4" fillId="3" borderId="99" xfId="0" applyFont="1" applyFill="1" applyBorder="1" applyAlignment="1">
      <alignment horizontal="left" vertical="center"/>
    </xf>
    <xf numFmtId="0" fontId="0" fillId="0" borderId="72" xfId="0" applyBorder="1" applyAlignment="1">
      <alignment horizontal="left" vertical="center" wrapText="1"/>
    </xf>
    <xf numFmtId="0" fontId="0" fillId="0" borderId="74" xfId="0" applyBorder="1" applyAlignment="1">
      <alignment horizontal="left" vertical="center" wrapText="1"/>
    </xf>
    <xf numFmtId="0" fontId="0" fillId="0" borderId="75" xfId="0" applyBorder="1" applyAlignment="1">
      <alignment horizontal="left" vertical="center" wrapText="1"/>
    </xf>
    <xf numFmtId="164" fontId="0" fillId="0" borderId="79" xfId="0" applyNumberFormat="1" applyFill="1" applyBorder="1" applyAlignment="1">
      <alignment horizontal="left" vertical="center"/>
    </xf>
    <xf numFmtId="164" fontId="0" fillId="0" borderId="80" xfId="0" applyNumberFormat="1" applyFill="1" applyBorder="1" applyAlignment="1">
      <alignment horizontal="left" vertical="center"/>
    </xf>
    <xf numFmtId="164" fontId="4" fillId="3" borderId="81" xfId="0" applyNumberFormat="1" applyFont="1" applyFill="1" applyBorder="1" applyAlignment="1">
      <alignment horizontal="left" vertical="center"/>
    </xf>
    <xf numFmtId="164" fontId="4" fillId="3" borderId="82" xfId="0" applyNumberFormat="1" applyFont="1" applyFill="1" applyBorder="1" applyAlignment="1">
      <alignment horizontal="left" vertical="center"/>
    </xf>
    <xf numFmtId="164" fontId="4" fillId="3" borderId="83" xfId="0" applyNumberFormat="1" applyFont="1" applyFill="1" applyBorder="1" applyAlignment="1">
      <alignment horizontal="left" vertical="center"/>
    </xf>
    <xf numFmtId="0" fontId="0" fillId="0" borderId="38" xfId="0" applyFill="1" applyBorder="1" applyAlignment="1">
      <alignment horizontal="left" vertical="center" wrapText="1"/>
    </xf>
    <xf numFmtId="0" fontId="0" fillId="0" borderId="132" xfId="0" applyFill="1" applyBorder="1" applyAlignment="1">
      <alignment horizontal="left" vertical="center" wrapText="1"/>
    </xf>
    <xf numFmtId="0" fontId="0" fillId="0" borderId="133" xfId="0" applyFill="1" applyBorder="1" applyAlignment="1">
      <alignment horizontal="left" vertical="center" wrapText="1"/>
    </xf>
    <xf numFmtId="0" fontId="0" fillId="0" borderId="54" xfId="0" applyFill="1" applyBorder="1" applyAlignment="1">
      <alignment horizontal="left" vertical="center" wrapText="1"/>
    </xf>
    <xf numFmtId="0" fontId="0" fillId="0" borderId="0" xfId="0" applyFill="1" applyBorder="1" applyAlignment="1">
      <alignment horizontal="left" vertical="center" wrapText="1"/>
    </xf>
    <xf numFmtId="0" fontId="0" fillId="0" borderId="70" xfId="0" applyFill="1" applyBorder="1" applyAlignment="1">
      <alignment horizontal="left" vertical="center" wrapText="1"/>
    </xf>
    <xf numFmtId="0" fontId="0" fillId="0" borderId="134" xfId="0" applyFill="1" applyBorder="1" applyAlignment="1">
      <alignment horizontal="left" vertical="center" wrapText="1"/>
    </xf>
    <xf numFmtId="0" fontId="0" fillId="0" borderId="135" xfId="0" applyFill="1" applyBorder="1" applyAlignment="1">
      <alignment horizontal="left" vertical="center" wrapText="1"/>
    </xf>
    <xf numFmtId="0" fontId="0" fillId="0" borderId="136" xfId="0" applyFill="1" applyBorder="1" applyAlignment="1">
      <alignment horizontal="left" vertical="center" wrapText="1"/>
    </xf>
    <xf numFmtId="164" fontId="0" fillId="0" borderId="137" xfId="0" applyNumberFormat="1" applyFill="1" applyBorder="1" applyAlignment="1">
      <alignment horizontal="center" vertical="center"/>
    </xf>
    <xf numFmtId="164" fontId="0" fillId="0" borderId="138" xfId="0" applyNumberFormat="1" applyFill="1" applyBorder="1" applyAlignment="1">
      <alignment horizontal="center" vertical="center"/>
    </xf>
    <xf numFmtId="164" fontId="0" fillId="0" borderId="78" xfId="0" applyNumberFormat="1" applyFill="1" applyBorder="1" applyAlignment="1">
      <alignment horizontal="center" vertical="center"/>
    </xf>
    <xf numFmtId="0" fontId="0" fillId="0" borderId="139" xfId="0" applyBorder="1" applyAlignment="1">
      <alignment horizontal="left" vertical="center" wrapText="1"/>
    </xf>
    <xf numFmtId="0" fontId="0" fillId="0" borderId="140" xfId="0" applyBorder="1" applyAlignment="1">
      <alignment horizontal="left" vertical="center" wrapText="1"/>
    </xf>
    <xf numFmtId="0" fontId="0" fillId="0" borderId="141" xfId="0" applyBorder="1" applyAlignment="1">
      <alignment horizontal="left" vertical="center" wrapText="1"/>
    </xf>
    <xf numFmtId="0" fontId="0" fillId="0" borderId="71" xfId="0" applyBorder="1" applyAlignment="1">
      <alignment horizontal="left" vertical="center" wrapText="1"/>
    </xf>
    <xf numFmtId="0" fontId="0" fillId="0" borderId="142" xfId="0" applyBorder="1" applyAlignment="1">
      <alignment horizontal="left" vertical="center" wrapText="1"/>
    </xf>
    <xf numFmtId="0" fontId="0" fillId="0" borderId="143" xfId="0" applyBorder="1" applyAlignment="1">
      <alignment horizontal="left" vertical="center" wrapText="1"/>
    </xf>
    <xf numFmtId="0" fontId="0" fillId="0" borderId="144" xfId="0" applyBorder="1" applyAlignment="1">
      <alignment horizontal="left" vertical="center" wrapText="1"/>
    </xf>
    <xf numFmtId="0" fontId="4" fillId="3" borderId="81" xfId="0" applyFont="1" applyFill="1" applyBorder="1" applyAlignment="1">
      <alignment horizontal="left" vertical="center"/>
    </xf>
    <xf numFmtId="0" fontId="4" fillId="3" borderId="82" xfId="0" applyFont="1" applyFill="1" applyBorder="1" applyAlignment="1">
      <alignment horizontal="left" vertical="center"/>
    </xf>
    <xf numFmtId="0" fontId="4" fillId="3" borderId="83" xfId="0" applyFont="1" applyFill="1" applyBorder="1" applyAlignment="1">
      <alignment horizontal="left" vertical="center"/>
    </xf>
    <xf numFmtId="0" fontId="0" fillId="7" borderId="0" xfId="0" applyFont="1" applyFill="1" applyBorder="1" applyAlignment="1">
      <alignment horizontal="left" vertical="center" wrapText="1"/>
    </xf>
    <xf numFmtId="0" fontId="0" fillId="7" borderId="135" xfId="0" applyFont="1" applyFill="1" applyBorder="1" applyAlignment="1">
      <alignment horizontal="left" vertical="center" wrapText="1"/>
    </xf>
    <xf numFmtId="0" fontId="5" fillId="0" borderId="0" xfId="0" applyFont="1" applyFill="1" applyBorder="1" applyAlignment="1">
      <alignment horizontal="center" vertical="center"/>
    </xf>
    <xf numFmtId="0" fontId="17" fillId="8" borderId="66" xfId="0" applyFont="1" applyFill="1" applyBorder="1" applyAlignment="1">
      <alignment horizontal="center" vertical="center" wrapText="1"/>
    </xf>
    <xf numFmtId="0" fontId="17" fillId="8" borderId="67" xfId="0" applyFont="1" applyFill="1" applyBorder="1" applyAlignment="1">
      <alignment horizontal="center" vertical="center" wrapText="1"/>
    </xf>
    <xf numFmtId="0" fontId="17" fillId="8" borderId="68" xfId="0" applyFont="1" applyFill="1" applyBorder="1" applyAlignment="1">
      <alignment horizontal="center" vertical="center" wrapText="1"/>
    </xf>
    <xf numFmtId="0" fontId="17" fillId="8" borderId="69" xfId="0" applyFont="1" applyFill="1" applyBorder="1" applyAlignment="1">
      <alignment horizontal="center" vertical="center" wrapText="1"/>
    </xf>
    <xf numFmtId="0" fontId="17" fillId="8" borderId="0" xfId="0" applyFont="1" applyFill="1" applyBorder="1" applyAlignment="1">
      <alignment horizontal="center" vertical="center" wrapText="1"/>
    </xf>
    <xf numFmtId="0" fontId="17" fillId="8" borderId="70" xfId="0" applyFont="1" applyFill="1" applyBorder="1" applyAlignment="1">
      <alignment horizontal="center" vertical="center" wrapText="1"/>
    </xf>
    <xf numFmtId="0" fontId="0" fillId="0" borderId="14" xfId="0" applyFill="1" applyBorder="1" applyAlignment="1">
      <alignment horizontal="left" vertical="center"/>
    </xf>
    <xf numFmtId="0" fontId="0" fillId="0" borderId="77" xfId="0" applyFill="1" applyBorder="1" applyAlignment="1">
      <alignment horizontal="left" vertical="center"/>
    </xf>
    <xf numFmtId="0" fontId="0" fillId="0" borderId="0" xfId="0" applyBorder="1" applyAlignment="1">
      <alignment horizontal="left" vertical="center" wrapText="1"/>
    </xf>
    <xf numFmtId="0" fontId="12" fillId="0" borderId="21" xfId="0" applyFont="1" applyBorder="1" applyAlignment="1">
      <alignment horizontal="center" vertical="center" wrapText="1"/>
    </xf>
    <xf numFmtId="0" fontId="12" fillId="0" borderId="0" xfId="0" applyFont="1" applyBorder="1" applyAlignment="1">
      <alignment horizontal="center" vertical="center" wrapText="1"/>
    </xf>
    <xf numFmtId="14" fontId="0" fillId="7" borderId="19" xfId="0" applyNumberFormat="1" applyFill="1" applyBorder="1" applyAlignment="1">
      <alignment horizontal="left" vertical="center"/>
    </xf>
    <xf numFmtId="14" fontId="0" fillId="7" borderId="1" xfId="0" applyNumberFormat="1" applyFill="1" applyBorder="1" applyAlignment="1">
      <alignment horizontal="left" vertical="center"/>
    </xf>
    <xf numFmtId="14" fontId="0" fillId="7" borderId="6" xfId="0" applyNumberFormat="1" applyFill="1" applyBorder="1" applyAlignment="1">
      <alignment horizontal="left" vertical="center"/>
    </xf>
    <xf numFmtId="44" fontId="7" fillId="2" borderId="8" xfId="3" applyFont="1" applyFill="1" applyBorder="1" applyAlignment="1">
      <alignment horizontal="center" vertical="center"/>
    </xf>
    <xf numFmtId="44" fontId="7" fillId="2" borderId="9" xfId="3" applyFont="1" applyFill="1" applyBorder="1" applyAlignment="1">
      <alignment horizontal="center" vertical="center"/>
    </xf>
    <xf numFmtId="44" fontId="3" fillId="0" borderId="3" xfId="3" applyFont="1" applyBorder="1" applyAlignment="1">
      <alignment horizontal="center" vertical="center"/>
    </xf>
    <xf numFmtId="44" fontId="3" fillId="0" borderId="4" xfId="3" applyFont="1" applyBorder="1" applyAlignment="1">
      <alignment horizontal="center" vertical="center"/>
    </xf>
    <xf numFmtId="44" fontId="0" fillId="7" borderId="11" xfId="3" applyFont="1" applyFill="1" applyBorder="1" applyAlignment="1">
      <alignment horizontal="center" vertical="center"/>
    </xf>
    <xf numFmtId="44" fontId="0" fillId="7" borderId="12" xfId="3" applyFont="1" applyFill="1" applyBorder="1" applyAlignment="1">
      <alignment horizontal="center" vertical="center"/>
    </xf>
    <xf numFmtId="44" fontId="0" fillId="7" borderId="1" xfId="3" applyFont="1" applyFill="1" applyBorder="1" applyAlignment="1">
      <alignment horizontal="center" vertical="center"/>
    </xf>
    <xf numFmtId="44" fontId="0" fillId="7" borderId="6" xfId="3" applyFont="1" applyFill="1" applyBorder="1" applyAlignment="1">
      <alignment horizontal="center" vertical="center"/>
    </xf>
    <xf numFmtId="44" fontId="0" fillId="7" borderId="14" xfId="3" applyFont="1" applyFill="1" applyBorder="1" applyAlignment="1">
      <alignment horizontal="center" vertical="center"/>
    </xf>
    <xf numFmtId="44" fontId="0" fillId="7" borderId="15" xfId="3" applyFont="1" applyFill="1" applyBorder="1" applyAlignment="1">
      <alignment horizontal="center" vertical="center"/>
    </xf>
    <xf numFmtId="0" fontId="0" fillId="0" borderId="21" xfId="0" applyBorder="1" applyAlignment="1">
      <alignment horizontal="center" vertical="center"/>
    </xf>
    <xf numFmtId="0" fontId="7" fillId="2" borderId="7" xfId="2" applyFont="1" applyBorder="1" applyAlignment="1">
      <alignment horizontal="left" vertical="center"/>
    </xf>
    <xf numFmtId="0" fontId="7" fillId="2" borderId="8" xfId="2"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0" fillId="7" borderId="10" xfId="0" applyFill="1" applyBorder="1" applyAlignment="1">
      <alignment horizontal="left" vertical="center"/>
    </xf>
    <xf numFmtId="0" fontId="0" fillId="7" borderId="11" xfId="0" applyFill="1" applyBorder="1" applyAlignment="1">
      <alignment horizontal="left" vertical="center"/>
    </xf>
    <xf numFmtId="0" fontId="0" fillId="0" borderId="5" xfId="0" applyBorder="1" applyAlignment="1">
      <alignment horizontal="left" vertical="center"/>
    </xf>
    <xf numFmtId="0" fontId="0" fillId="0" borderId="13" xfId="0" applyBorder="1" applyAlignment="1">
      <alignment horizontal="left" vertical="center"/>
    </xf>
    <xf numFmtId="0" fontId="3" fillId="3" borderId="16" xfId="0" applyFont="1" applyFill="1" applyBorder="1" applyAlignment="1">
      <alignment horizontal="left" vertical="center"/>
    </xf>
    <xf numFmtId="0" fontId="3" fillId="3" borderId="17" xfId="0" applyFont="1" applyFill="1" applyBorder="1" applyAlignment="1">
      <alignment horizontal="left" vertical="center"/>
    </xf>
    <xf numFmtId="0" fontId="4" fillId="0" borderId="0" xfId="0" applyFont="1" applyAlignment="1">
      <alignment horizontal="left" vertical="center"/>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0" fontId="3" fillId="3" borderId="5" xfId="0" applyFont="1" applyFill="1" applyBorder="1" applyAlignment="1">
      <alignment horizontal="left" vertical="center"/>
    </xf>
    <xf numFmtId="0" fontId="3" fillId="3" borderId="1" xfId="0" applyFont="1" applyFill="1" applyBorder="1" applyAlignment="1">
      <alignment horizontal="left" vertical="center"/>
    </xf>
    <xf numFmtId="14" fontId="0" fillId="7" borderId="20" xfId="0" applyNumberFormat="1" applyFill="1" applyBorder="1" applyAlignment="1">
      <alignment horizontal="center" vertical="center"/>
    </xf>
    <xf numFmtId="14" fontId="0" fillId="7" borderId="9" xfId="0" applyNumberFormat="1" applyFill="1" applyBorder="1" applyAlignment="1">
      <alignment horizontal="center" vertical="center"/>
    </xf>
    <xf numFmtId="44" fontId="0" fillId="7" borderId="19" xfId="3" applyFont="1" applyFill="1" applyBorder="1" applyAlignment="1">
      <alignment horizontal="center" vertical="center"/>
    </xf>
    <xf numFmtId="0" fontId="3" fillId="0" borderId="16" xfId="0" applyFont="1" applyBorder="1" applyAlignment="1">
      <alignment horizontal="right" vertical="center"/>
    </xf>
    <xf numFmtId="0" fontId="3" fillId="0" borderId="17" xfId="0" applyFont="1" applyBorder="1" applyAlignment="1">
      <alignment horizontal="right" vertical="center"/>
    </xf>
    <xf numFmtId="44" fontId="3" fillId="0" borderId="17" xfId="3" applyFon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0" fillId="0" borderId="22" xfId="0" applyBorder="1" applyAlignment="1">
      <alignment horizontal="left" vertical="center"/>
    </xf>
    <xf numFmtId="0" fontId="0" fillId="0" borderId="4" xfId="0" applyBorder="1" applyAlignment="1">
      <alignment horizontal="left" vertical="center"/>
    </xf>
    <xf numFmtId="0" fontId="4" fillId="0" borderId="0" xfId="0" applyFont="1" applyFill="1" applyBorder="1" applyAlignment="1">
      <alignment horizontal="left"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0" fillId="7" borderId="1" xfId="0" applyFill="1" applyBorder="1" applyAlignment="1">
      <alignment horizontal="left" vertical="center"/>
    </xf>
    <xf numFmtId="0" fontId="0" fillId="7" borderId="1" xfId="0" applyFill="1" applyBorder="1" applyAlignment="1">
      <alignment horizontal="center" vertical="center"/>
    </xf>
    <xf numFmtId="0" fontId="0" fillId="7" borderId="14" xfId="0" applyFill="1" applyBorder="1" applyAlignment="1">
      <alignment horizontal="center" vertical="center"/>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0" fillId="7" borderId="11" xfId="0" applyFill="1" applyBorder="1" applyAlignment="1">
      <alignment horizontal="center" vertical="center"/>
    </xf>
    <xf numFmtId="0" fontId="0" fillId="7" borderId="12" xfId="0" applyFill="1" applyBorder="1" applyAlignment="1">
      <alignment horizontal="center" vertical="center"/>
    </xf>
    <xf numFmtId="0" fontId="0" fillId="7" borderId="6" xfId="0" applyFill="1" applyBorder="1" applyAlignment="1">
      <alignment horizontal="center" vertical="center"/>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44" fontId="3" fillId="7" borderId="14" xfId="3" applyFont="1" applyFill="1" applyBorder="1" applyAlignment="1">
      <alignment horizontal="center" vertical="center"/>
    </xf>
    <xf numFmtId="0" fontId="0" fillId="7" borderId="5" xfId="0" applyFill="1" applyBorder="1" applyAlignment="1">
      <alignment horizontal="left" vertical="center"/>
    </xf>
    <xf numFmtId="0" fontId="0" fillId="0" borderId="31" xfId="0" applyBorder="1" applyAlignment="1">
      <alignment horizontal="center" vertical="center"/>
    </xf>
    <xf numFmtId="0" fontId="0" fillId="0" borderId="30" xfId="0" applyBorder="1" applyAlignment="1">
      <alignment horizontal="center" vertical="center"/>
    </xf>
    <xf numFmtId="0" fontId="0" fillId="0" borderId="28" xfId="0" applyBorder="1" applyAlignment="1">
      <alignment horizontal="center" vertical="center"/>
    </xf>
    <xf numFmtId="0" fontId="0" fillId="7" borderId="10" xfId="0" applyFill="1" applyBorder="1" applyAlignment="1">
      <alignment horizontal="center" vertical="center"/>
    </xf>
    <xf numFmtId="0" fontId="0" fillId="7" borderId="5" xfId="0" applyFill="1" applyBorder="1" applyAlignment="1">
      <alignment horizontal="center" vertical="center"/>
    </xf>
    <xf numFmtId="0" fontId="0" fillId="7" borderId="14" xfId="0" applyFill="1" applyBorder="1" applyAlignment="1">
      <alignment horizontal="left" vertical="center"/>
    </xf>
    <xf numFmtId="0" fontId="0" fillId="7" borderId="15" xfId="0" applyFill="1" applyBorder="1" applyAlignment="1">
      <alignment horizontal="center" vertical="center"/>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3" fillId="3" borderId="6" xfId="0" applyFont="1" applyFill="1" applyBorder="1" applyAlignment="1">
      <alignment horizontal="left" vertical="center"/>
    </xf>
    <xf numFmtId="0" fontId="3" fillId="3" borderId="2"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7" borderId="19" xfId="0" applyFill="1" applyBorder="1" applyAlignment="1">
      <alignment horizontal="left" vertical="center"/>
    </xf>
    <xf numFmtId="0" fontId="0" fillId="7" borderId="6" xfId="0" applyFill="1" applyBorder="1" applyAlignment="1">
      <alignment horizontal="left" vertical="center"/>
    </xf>
    <xf numFmtId="0" fontId="0" fillId="7" borderId="22" xfId="0" applyFill="1" applyBorder="1" applyAlignment="1">
      <alignment horizontal="left" vertical="center"/>
    </xf>
    <xf numFmtId="0" fontId="0" fillId="7" borderId="3" xfId="0" applyFill="1" applyBorder="1" applyAlignment="1">
      <alignment horizontal="left" vertical="center"/>
    </xf>
    <xf numFmtId="0" fontId="0" fillId="7" borderId="4" xfId="0" applyFill="1" applyBorder="1" applyAlignment="1">
      <alignment horizontal="left" vertical="center"/>
    </xf>
    <xf numFmtId="0" fontId="5" fillId="0" borderId="0" xfId="0" applyFont="1" applyAlignment="1">
      <alignment horizontal="center" vertical="center" wrapText="1"/>
    </xf>
    <xf numFmtId="0" fontId="0" fillId="0" borderId="31" xfId="0" applyBorder="1" applyAlignment="1">
      <alignment horizontal="left" vertical="center" wrapText="1"/>
    </xf>
    <xf numFmtId="0" fontId="0" fillId="0" borderId="30" xfId="0" applyBorder="1" applyAlignment="1">
      <alignment horizontal="left" vertical="center" wrapText="1"/>
    </xf>
    <xf numFmtId="0" fontId="0" fillId="0" borderId="28" xfId="0"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center" vertical="center"/>
    </xf>
    <xf numFmtId="0" fontId="3" fillId="3" borderId="40" xfId="0" applyFont="1" applyFill="1" applyBorder="1" applyAlignment="1">
      <alignment horizontal="left" vertical="center"/>
    </xf>
    <xf numFmtId="0" fontId="3" fillId="3" borderId="41" xfId="0" applyFont="1" applyFill="1" applyBorder="1" applyAlignment="1">
      <alignment horizontal="left" vertical="center"/>
    </xf>
    <xf numFmtId="0" fontId="3" fillId="3" borderId="42" xfId="0" applyFont="1" applyFill="1" applyBorder="1" applyAlignment="1">
      <alignment horizontal="left" vertical="center"/>
    </xf>
    <xf numFmtId="0" fontId="0" fillId="7" borderId="40" xfId="0" applyFill="1" applyBorder="1" applyAlignment="1">
      <alignment horizontal="left" vertical="center"/>
    </xf>
    <xf numFmtId="0" fontId="0" fillId="7" borderId="41" xfId="0" applyFill="1" applyBorder="1" applyAlignment="1">
      <alignment horizontal="left" vertical="center"/>
    </xf>
    <xf numFmtId="0" fontId="0" fillId="7" borderId="42" xfId="0" applyFill="1" applyBorder="1" applyAlignment="1">
      <alignment horizontal="left" vertical="center"/>
    </xf>
    <xf numFmtId="0" fontId="9" fillId="0" borderId="0" xfId="0" applyFont="1" applyAlignment="1">
      <alignment horizontal="left"/>
    </xf>
    <xf numFmtId="0" fontId="12" fillId="0" borderId="21" xfId="0" applyFont="1" applyBorder="1" applyAlignment="1">
      <alignment horizontal="left" wrapText="1"/>
    </xf>
    <xf numFmtId="0" fontId="12" fillId="0" borderId="0" xfId="0" applyFont="1" applyBorder="1" applyAlignment="1">
      <alignment horizontal="left" wrapText="1"/>
    </xf>
    <xf numFmtId="44" fontId="3" fillId="0" borderId="18" xfId="3" applyFont="1" applyBorder="1" applyAlignment="1">
      <alignment horizontal="center" vertical="center"/>
    </xf>
    <xf numFmtId="0" fontId="3" fillId="4" borderId="16" xfId="0" applyFont="1" applyFill="1" applyBorder="1" applyAlignment="1">
      <alignment horizontal="left" vertical="center"/>
    </xf>
    <xf numFmtId="0" fontId="3" fillId="4" borderId="17" xfId="0" applyFont="1" applyFill="1" applyBorder="1" applyAlignment="1">
      <alignment horizontal="left" vertical="center"/>
    </xf>
    <xf numFmtId="0" fontId="11" fillId="7" borderId="1" xfId="1" applyNumberFormat="1" applyFont="1" applyFill="1" applyBorder="1" applyAlignment="1">
      <alignment horizontal="left" vertical="center" wrapText="1"/>
    </xf>
    <xf numFmtId="0" fontId="11" fillId="7" borderId="6" xfId="1" applyNumberFormat="1" applyFont="1" applyFill="1" applyBorder="1" applyAlignment="1">
      <alignment horizontal="left" vertical="center" wrapText="1"/>
    </xf>
    <xf numFmtId="0" fontId="11" fillId="7" borderId="14" xfId="0" applyNumberFormat="1" applyFont="1" applyFill="1" applyBorder="1" applyAlignment="1">
      <alignment horizontal="left" vertical="center" wrapText="1"/>
    </xf>
    <xf numFmtId="0" fontId="11" fillId="7" borderId="15" xfId="0" applyNumberFormat="1" applyFont="1" applyFill="1" applyBorder="1" applyAlignment="1">
      <alignment horizontal="left" vertical="center" wrapText="1"/>
    </xf>
    <xf numFmtId="0" fontId="0" fillId="7" borderId="33" xfId="0" applyFill="1" applyBorder="1" applyAlignment="1">
      <alignment horizontal="left" vertical="center"/>
    </xf>
    <xf numFmtId="0" fontId="0" fillId="7" borderId="34" xfId="0" applyFill="1" applyBorder="1" applyAlignment="1">
      <alignment horizontal="left" vertical="center"/>
    </xf>
    <xf numFmtId="0" fontId="11" fillId="7" borderId="1" xfId="0" applyNumberFormat="1" applyFont="1" applyFill="1" applyBorder="1" applyAlignment="1">
      <alignment horizontal="left" vertical="center" wrapText="1"/>
    </xf>
    <xf numFmtId="0" fontId="11" fillId="7" borderId="6" xfId="0" applyNumberFormat="1" applyFont="1" applyFill="1" applyBorder="1" applyAlignment="1">
      <alignment horizontal="left" vertical="center" wrapText="1"/>
    </xf>
    <xf numFmtId="0" fontId="11" fillId="7" borderId="14" xfId="1" applyNumberFormat="1" applyFont="1" applyFill="1" applyBorder="1" applyAlignment="1">
      <alignment horizontal="left" vertical="center" wrapText="1"/>
    </xf>
    <xf numFmtId="0" fontId="11" fillId="7" borderId="15" xfId="1" applyNumberFormat="1" applyFont="1" applyFill="1" applyBorder="1" applyAlignment="1">
      <alignment horizontal="left" vertical="center" wrapText="1"/>
    </xf>
    <xf numFmtId="0" fontId="11" fillId="3" borderId="1" xfId="3" applyNumberFormat="1" applyFont="1" applyFill="1" applyBorder="1" applyAlignment="1">
      <alignment horizontal="center" vertical="center" wrapText="1"/>
    </xf>
    <xf numFmtId="44" fontId="11" fillId="3" borderId="1" xfId="3" applyFont="1" applyFill="1" applyBorder="1" applyAlignment="1">
      <alignment horizontal="center" vertical="center" wrapText="1"/>
    </xf>
    <xf numFmtId="0" fontId="11" fillId="0" borderId="14" xfId="3" applyNumberFormat="1" applyFont="1" applyFill="1" applyBorder="1" applyAlignment="1">
      <alignment horizontal="center" vertical="center" wrapText="1"/>
    </xf>
    <xf numFmtId="44" fontId="11" fillId="0" borderId="14" xfId="3" applyFont="1" applyFill="1" applyBorder="1" applyAlignment="1">
      <alignment horizontal="center" vertical="center" wrapText="1"/>
    </xf>
    <xf numFmtId="0" fontId="0" fillId="0" borderId="33" xfId="3" applyNumberFormat="1" applyFont="1" applyBorder="1" applyAlignment="1">
      <alignment horizontal="center" vertical="center"/>
    </xf>
    <xf numFmtId="44" fontId="0" fillId="0" borderId="33" xfId="3" applyFont="1" applyBorder="1" applyAlignment="1">
      <alignment horizontal="center" vertical="center"/>
    </xf>
    <xf numFmtId="0" fontId="11" fillId="7" borderId="33" xfId="0" applyNumberFormat="1" applyFont="1" applyFill="1" applyBorder="1" applyAlignment="1">
      <alignment horizontal="left" vertical="center" wrapText="1"/>
    </xf>
    <xf numFmtId="0" fontId="11" fillId="7" borderId="34" xfId="0" applyNumberFormat="1" applyFont="1" applyFill="1" applyBorder="1" applyAlignment="1">
      <alignment horizontal="left" vertical="center" wrapText="1"/>
    </xf>
    <xf numFmtId="0" fontId="11" fillId="7" borderId="57" xfId="0" applyNumberFormat="1" applyFont="1" applyFill="1" applyBorder="1" applyAlignment="1">
      <alignment horizontal="left" vertical="center" wrapText="1"/>
    </xf>
    <xf numFmtId="0" fontId="11" fillId="7" borderId="58" xfId="0" applyNumberFormat="1" applyFont="1" applyFill="1" applyBorder="1" applyAlignment="1">
      <alignment horizontal="left" vertical="center" wrapText="1"/>
    </xf>
    <xf numFmtId="0" fontId="11" fillId="7" borderId="57" xfId="2" applyNumberFormat="1" applyFont="1" applyFill="1" applyBorder="1" applyAlignment="1">
      <alignment horizontal="left" vertical="center" wrapText="1"/>
    </xf>
    <xf numFmtId="0" fontId="11" fillId="7" borderId="58" xfId="2" applyNumberFormat="1" applyFont="1" applyFill="1" applyBorder="1" applyAlignment="1">
      <alignment horizontal="left" vertical="center" wrapText="1"/>
    </xf>
    <xf numFmtId="0" fontId="4" fillId="0" borderId="0" xfId="0" applyFont="1" applyBorder="1" applyAlignment="1">
      <alignment horizontal="left" vertical="center"/>
    </xf>
    <xf numFmtId="44" fontId="10" fillId="0" borderId="33" xfId="3" applyFont="1" applyFill="1" applyBorder="1" applyAlignment="1">
      <alignment horizontal="center" vertical="center" wrapText="1"/>
    </xf>
    <xf numFmtId="0" fontId="11" fillId="0" borderId="57" xfId="3" applyNumberFormat="1" applyFont="1" applyFill="1" applyBorder="1" applyAlignment="1">
      <alignment horizontal="center" vertical="center" wrapText="1"/>
    </xf>
    <xf numFmtId="44" fontId="11" fillId="0" borderId="57" xfId="3" applyFont="1" applyFill="1" applyBorder="1" applyAlignment="1">
      <alignment horizontal="center" vertical="center" wrapText="1"/>
    </xf>
    <xf numFmtId="0" fontId="11" fillId="3" borderId="5" xfId="0" applyFont="1" applyFill="1" applyBorder="1" applyAlignment="1">
      <alignment horizontal="left" vertical="center" wrapText="1"/>
    </xf>
    <xf numFmtId="0" fontId="11" fillId="3" borderId="1" xfId="0" applyFont="1" applyFill="1" applyBorder="1" applyAlignment="1">
      <alignment horizontal="left" vertical="center" wrapText="1"/>
    </xf>
    <xf numFmtId="44" fontId="11" fillId="7" borderId="57" xfId="3" applyFont="1" applyFill="1" applyBorder="1" applyAlignment="1">
      <alignment horizontal="center" vertical="center" wrapText="1"/>
    </xf>
    <xf numFmtId="44" fontId="11" fillId="7" borderId="1" xfId="3" applyFont="1" applyFill="1" applyBorder="1" applyAlignment="1">
      <alignment horizontal="center" vertical="center" wrapText="1"/>
    </xf>
    <xf numFmtId="44" fontId="11" fillId="7" borderId="14" xfId="3" applyFont="1" applyFill="1" applyBorder="1" applyAlignment="1">
      <alignment horizontal="center" vertical="center" wrapText="1"/>
    </xf>
    <xf numFmtId="0" fontId="10" fillId="0" borderId="32" xfId="0" applyFont="1" applyFill="1" applyBorder="1" applyAlignment="1">
      <alignment horizontal="left" vertical="center" wrapText="1"/>
    </xf>
    <xf numFmtId="0" fontId="10" fillId="0" borderId="33" xfId="0" applyFont="1" applyFill="1" applyBorder="1" applyAlignment="1">
      <alignment horizontal="left" vertical="center" wrapText="1"/>
    </xf>
    <xf numFmtId="0" fontId="11" fillId="0" borderId="56" xfId="0" applyFont="1" applyFill="1" applyBorder="1" applyAlignment="1">
      <alignment horizontal="left" vertical="center" wrapText="1"/>
    </xf>
    <xf numFmtId="0" fontId="11" fillId="0" borderId="57" xfId="0" applyFont="1" applyFill="1" applyBorder="1" applyAlignment="1">
      <alignment horizontal="left" vertical="center" wrapText="1"/>
    </xf>
    <xf numFmtId="0" fontId="11" fillId="0" borderId="13" xfId="0" applyFont="1" applyFill="1" applyBorder="1" applyAlignment="1">
      <alignment horizontal="left" vertical="center" wrapText="1"/>
    </xf>
    <xf numFmtId="0" fontId="11" fillId="0" borderId="14" xfId="0" applyFont="1" applyFill="1" applyBorder="1" applyAlignment="1">
      <alignment horizontal="left" vertical="center" wrapText="1"/>
    </xf>
    <xf numFmtId="0" fontId="11" fillId="0" borderId="1" xfId="3" applyNumberFormat="1" applyFont="1" applyFill="1" applyBorder="1" applyAlignment="1">
      <alignment horizontal="center" vertical="center" wrapText="1"/>
    </xf>
    <xf numFmtId="44" fontId="11" fillId="0" borderId="1" xfId="3" applyFont="1" applyFill="1" applyBorder="1" applyAlignment="1">
      <alignment horizontal="center" vertical="center" wrapText="1"/>
    </xf>
    <xf numFmtId="0" fontId="11" fillId="0" borderId="5"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7" borderId="57" xfId="1" applyNumberFormat="1" applyFont="1" applyFill="1" applyBorder="1" applyAlignment="1">
      <alignment horizontal="left" vertical="center" wrapText="1"/>
    </xf>
    <xf numFmtId="0" fontId="11" fillId="7" borderId="58" xfId="1" applyNumberFormat="1" applyFont="1" applyFill="1" applyBorder="1" applyAlignment="1">
      <alignment horizontal="left" vertical="center" wrapText="1"/>
    </xf>
    <xf numFmtId="0" fontId="11" fillId="7" borderId="33" xfId="2" applyNumberFormat="1" applyFont="1" applyFill="1" applyBorder="1" applyAlignment="1">
      <alignment horizontal="left" vertical="center" wrapText="1"/>
    </xf>
    <xf numFmtId="0" fontId="11" fillId="7" borderId="34" xfId="2" applyNumberFormat="1" applyFont="1" applyFill="1" applyBorder="1" applyAlignment="1">
      <alignment horizontal="left" vertical="center" wrapTex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0" fillId="0" borderId="32" xfId="0" applyBorder="1" applyAlignment="1">
      <alignment horizontal="left" vertical="center"/>
    </xf>
    <xf numFmtId="0" fontId="0" fillId="0" borderId="33" xfId="0" applyBorder="1" applyAlignment="1">
      <alignment horizontal="left" vertical="center"/>
    </xf>
    <xf numFmtId="0" fontId="11" fillId="3" borderId="57" xfId="3" applyNumberFormat="1" applyFont="1" applyFill="1" applyBorder="1" applyAlignment="1">
      <alignment horizontal="center" vertical="center" wrapText="1"/>
    </xf>
    <xf numFmtId="44" fontId="11" fillId="3" borderId="57" xfId="3" applyFont="1" applyFill="1" applyBorder="1" applyAlignment="1">
      <alignment horizontal="center" vertical="center" wrapText="1"/>
    </xf>
    <xf numFmtId="0" fontId="11" fillId="3" borderId="56" xfId="0" applyFont="1" applyFill="1" applyBorder="1" applyAlignment="1">
      <alignment horizontal="left" vertical="center" wrapText="1"/>
    </xf>
    <xf numFmtId="0" fontId="11" fillId="3" borderId="57" xfId="0" applyFont="1" applyFill="1" applyBorder="1" applyAlignment="1">
      <alignment horizontal="left" vertical="center" wrapText="1"/>
    </xf>
    <xf numFmtId="44" fontId="0" fillId="7" borderId="33" xfId="3" applyFont="1" applyFill="1" applyBorder="1" applyAlignment="1">
      <alignment horizontal="center" vertical="center"/>
    </xf>
    <xf numFmtId="14" fontId="0" fillId="0" borderId="19" xfId="0" applyNumberFormat="1" applyFont="1" applyBorder="1" applyAlignment="1">
      <alignment horizontal="left" vertical="center"/>
    </xf>
    <xf numFmtId="14" fontId="0" fillId="0" borderId="1" xfId="0" applyNumberFormat="1" applyFont="1" applyBorder="1" applyAlignment="1">
      <alignment horizontal="left" vertical="center"/>
    </xf>
    <xf numFmtId="14" fontId="0" fillId="0" borderId="6" xfId="0" applyNumberFormat="1" applyFont="1" applyBorder="1" applyAlignment="1">
      <alignment horizontal="left" vertical="center"/>
    </xf>
    <xf numFmtId="0" fontId="0" fillId="0" borderId="22" xfId="0" applyFont="1" applyBorder="1" applyAlignment="1">
      <alignment horizontal="left" vertical="center"/>
    </xf>
    <xf numFmtId="0" fontId="0" fillId="0" borderId="3" xfId="0" applyFont="1" applyBorder="1" applyAlignment="1">
      <alignment horizontal="left" vertical="center"/>
    </xf>
    <xf numFmtId="0" fontId="0" fillId="0" borderId="4" xfId="0" applyFont="1" applyBorder="1" applyAlignment="1">
      <alignment horizontal="left" vertical="center"/>
    </xf>
    <xf numFmtId="0" fontId="0" fillId="0" borderId="19" xfId="0" applyFont="1" applyBorder="1" applyAlignment="1">
      <alignment horizontal="left" vertical="center"/>
    </xf>
    <xf numFmtId="0" fontId="0" fillId="0" borderId="1" xfId="0" applyFont="1" applyBorder="1" applyAlignment="1">
      <alignment horizontal="left" vertical="center"/>
    </xf>
    <xf numFmtId="0" fontId="0" fillId="0" borderId="6" xfId="0" applyFont="1" applyBorder="1" applyAlignment="1">
      <alignment horizontal="left" vertical="center"/>
    </xf>
    <xf numFmtId="0" fontId="0" fillId="0" borderId="40" xfId="0" applyFont="1" applyFill="1" applyBorder="1" applyAlignment="1">
      <alignment horizontal="left" vertical="center"/>
    </xf>
    <xf numFmtId="0" fontId="0" fillId="0" borderId="41" xfId="0" applyFont="1" applyFill="1" applyBorder="1" applyAlignment="1">
      <alignment horizontal="left" vertical="center"/>
    </xf>
    <xf numFmtId="0" fontId="0" fillId="0" borderId="42" xfId="0" applyFont="1" applyFill="1" applyBorder="1" applyAlignment="1">
      <alignment horizontal="left" vertical="center"/>
    </xf>
    <xf numFmtId="0" fontId="10" fillId="4" borderId="3"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1" xfId="0" applyFont="1" applyFill="1" applyBorder="1" applyAlignment="1">
      <alignment horizontal="center" vertical="center"/>
    </xf>
    <xf numFmtId="0" fontId="10" fillId="4" borderId="12" xfId="0" applyFont="1" applyFill="1" applyBorder="1" applyAlignment="1">
      <alignment horizontal="center" vertical="center"/>
    </xf>
    <xf numFmtId="0" fontId="10" fillId="4" borderId="3"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2" xfId="0" applyFont="1" applyFill="1" applyBorder="1" applyAlignment="1">
      <alignment horizontal="center" vertical="center"/>
    </xf>
    <xf numFmtId="0" fontId="10" fillId="4" borderId="10" xfId="0" applyFont="1" applyFill="1" applyBorder="1" applyAlignment="1">
      <alignment horizontal="center" vertical="center"/>
    </xf>
    <xf numFmtId="44" fontId="15" fillId="6" borderId="33" xfId="3" applyFont="1" applyFill="1" applyBorder="1" applyAlignment="1">
      <alignment horizontal="center" vertical="center"/>
    </xf>
    <xf numFmtId="44" fontId="15" fillId="6" borderId="39" xfId="3" applyFont="1" applyFill="1" applyBorder="1" applyAlignment="1">
      <alignment horizontal="center" vertical="center"/>
    </xf>
    <xf numFmtId="0" fontId="15" fillId="6" borderId="32" xfId="0" applyFont="1" applyFill="1" applyBorder="1" applyAlignment="1">
      <alignment horizontal="right" vertical="center"/>
    </xf>
    <xf numFmtId="0" fontId="15" fillId="6" borderId="33" xfId="0" applyFont="1" applyFill="1" applyBorder="1" applyAlignment="1">
      <alignment horizontal="right" vertical="center"/>
    </xf>
    <xf numFmtId="0" fontId="10" fillId="5" borderId="27" xfId="0" applyFont="1" applyFill="1" applyBorder="1" applyAlignment="1">
      <alignment horizontal="left" vertical="center" wrapText="1"/>
    </xf>
    <xf numFmtId="0" fontId="10" fillId="5" borderId="28" xfId="0" applyFont="1" applyFill="1" applyBorder="1" applyAlignment="1">
      <alignment horizontal="left" vertical="center" wrapText="1"/>
    </xf>
    <xf numFmtId="0" fontId="10" fillId="5" borderId="29" xfId="0" applyFont="1" applyFill="1" applyBorder="1" applyAlignment="1">
      <alignment horizontal="left" vertical="center" wrapText="1"/>
    </xf>
    <xf numFmtId="0" fontId="10" fillId="5" borderId="36" xfId="0" applyFont="1" applyFill="1" applyBorder="1" applyAlignment="1">
      <alignment horizontal="left" vertical="center" wrapText="1"/>
    </xf>
    <xf numFmtId="0" fontId="10" fillId="5" borderId="35" xfId="0" applyFont="1" applyFill="1" applyBorder="1" applyAlignment="1">
      <alignment horizontal="left" vertical="center" wrapText="1"/>
    </xf>
    <xf numFmtId="0" fontId="10" fillId="5" borderId="37" xfId="0" applyFont="1" applyFill="1" applyBorder="1" applyAlignment="1">
      <alignment horizontal="left" vertical="center" wrapText="1"/>
    </xf>
    <xf numFmtId="0" fontId="10" fillId="5" borderId="16" xfId="0" applyFont="1" applyFill="1" applyBorder="1" applyAlignment="1">
      <alignment horizontal="left" vertical="center" wrapText="1"/>
    </xf>
    <xf numFmtId="0" fontId="10" fillId="5" borderId="17" xfId="0" applyFont="1" applyFill="1" applyBorder="1" applyAlignment="1">
      <alignment horizontal="left" vertical="center" wrapText="1"/>
    </xf>
    <xf numFmtId="0" fontId="10" fillId="5" borderId="18" xfId="0" applyFont="1" applyFill="1" applyBorder="1" applyAlignment="1">
      <alignment horizontal="left" vertical="center" wrapText="1"/>
    </xf>
    <xf numFmtId="44" fontId="15" fillId="6" borderId="17" xfId="3" applyFont="1" applyFill="1" applyBorder="1" applyAlignment="1">
      <alignment horizontal="center" vertical="center"/>
    </xf>
    <xf numFmtId="44" fontId="15" fillId="6" borderId="18" xfId="3" applyFont="1" applyFill="1" applyBorder="1" applyAlignment="1">
      <alignment horizontal="center" vertical="center"/>
    </xf>
    <xf numFmtId="0" fontId="0" fillId="0" borderId="24" xfId="0" applyFont="1" applyBorder="1" applyAlignment="1">
      <alignment horizontal="center" vertical="center"/>
    </xf>
    <xf numFmtId="0" fontId="0" fillId="0" borderId="21" xfId="0" applyFont="1" applyBorder="1" applyAlignment="1">
      <alignment horizontal="center" vertical="center"/>
    </xf>
    <xf numFmtId="0" fontId="0" fillId="0" borderId="35" xfId="0" applyBorder="1" applyAlignment="1">
      <alignment horizontal="center" vertical="center"/>
    </xf>
    <xf numFmtId="0" fontId="3" fillId="0" borderId="4"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44" fontId="0" fillId="0" borderId="20" xfId="3" applyFont="1" applyBorder="1" applyAlignment="1">
      <alignment horizontal="center" vertical="center"/>
    </xf>
    <xf numFmtId="44" fontId="0" fillId="0" borderId="9" xfId="3" applyFont="1" applyBorder="1" applyAlignment="1">
      <alignment horizontal="center" vertical="center"/>
    </xf>
    <xf numFmtId="0" fontId="0" fillId="0" borderId="0" xfId="0" applyAlignment="1">
      <alignment horizontal="left" vertical="center" wrapText="1"/>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3" borderId="59" xfId="0" applyFont="1" applyFill="1" applyBorder="1" applyAlignment="1">
      <alignment horizontal="left" vertical="center"/>
    </xf>
    <xf numFmtId="0" fontId="3" fillId="3" borderId="60" xfId="0" applyFont="1" applyFill="1" applyBorder="1" applyAlignment="1">
      <alignment horizontal="left" vertical="center"/>
    </xf>
    <xf numFmtId="44" fontId="3" fillId="3" borderId="60" xfId="3" applyFont="1" applyFill="1" applyBorder="1" applyAlignment="1">
      <alignment horizontal="center" vertical="center"/>
    </xf>
    <xf numFmtId="44" fontId="3" fillId="3" borderId="61" xfId="3" applyFont="1" applyFill="1" applyBorder="1" applyAlignment="1">
      <alignment horizontal="center" vertical="center"/>
    </xf>
    <xf numFmtId="0" fontId="0" fillId="3" borderId="5" xfId="0" applyFill="1" applyBorder="1" applyAlignment="1">
      <alignment horizontal="left" vertical="center"/>
    </xf>
    <xf numFmtId="0" fontId="0" fillId="3" borderId="1" xfId="0" applyFill="1" applyBorder="1" applyAlignment="1">
      <alignment horizontal="left" vertical="center"/>
    </xf>
    <xf numFmtId="0" fontId="0" fillId="0" borderId="56" xfId="0" applyBorder="1" applyAlignment="1">
      <alignment horizontal="left" vertical="center"/>
    </xf>
    <xf numFmtId="0" fontId="0" fillId="0" borderId="57" xfId="0" applyBorder="1" applyAlignment="1">
      <alignment horizontal="left" vertical="center"/>
    </xf>
    <xf numFmtId="44" fontId="0" fillId="7" borderId="57" xfId="3" applyFont="1" applyFill="1" applyBorder="1" applyAlignment="1">
      <alignment horizontal="center" vertical="center"/>
    </xf>
    <xf numFmtId="44" fontId="0" fillId="7" borderId="58" xfId="3" applyFont="1" applyFill="1" applyBorder="1" applyAlignment="1">
      <alignment horizontal="center" vertical="center"/>
    </xf>
    <xf numFmtId="0" fontId="0" fillId="0" borderId="53" xfId="3" applyNumberFormat="1" applyFont="1" applyBorder="1" applyAlignment="1">
      <alignment horizontal="center" vertical="center"/>
    </xf>
    <xf numFmtId="44" fontId="0" fillId="0" borderId="18" xfId="3" applyFont="1" applyBorder="1" applyAlignment="1">
      <alignment horizontal="center" vertical="center"/>
    </xf>
    <xf numFmtId="0" fontId="3" fillId="0" borderId="18" xfId="0" applyFont="1" applyBorder="1" applyAlignment="1">
      <alignment horizontal="left" vertical="center"/>
    </xf>
    <xf numFmtId="0" fontId="3" fillId="5" borderId="36" xfId="0" applyFont="1" applyFill="1" applyBorder="1" applyAlignment="1">
      <alignment horizontal="left" vertical="center"/>
    </xf>
    <xf numFmtId="0" fontId="3" fillId="5" borderId="35" xfId="0" applyFont="1" applyFill="1" applyBorder="1" applyAlignment="1">
      <alignment horizontal="left" vertical="center"/>
    </xf>
    <xf numFmtId="0" fontId="3" fillId="5" borderId="37" xfId="0" applyFont="1" applyFill="1" applyBorder="1" applyAlignment="1">
      <alignment horizontal="left" vertical="center"/>
    </xf>
    <xf numFmtId="0" fontId="0" fillId="3" borderId="59" xfId="0" applyFill="1" applyBorder="1" applyAlignment="1">
      <alignment horizontal="left" vertical="center"/>
    </xf>
    <xf numFmtId="0" fontId="0" fillId="3" borderId="60" xfId="0" applyFill="1" applyBorder="1" applyAlignment="1">
      <alignment horizontal="left" vertical="center"/>
    </xf>
    <xf numFmtId="44" fontId="0" fillId="3" borderId="60" xfId="3" applyFont="1" applyFill="1" applyBorder="1" applyAlignment="1">
      <alignment horizontal="center" vertical="center"/>
    </xf>
    <xf numFmtId="44" fontId="0" fillId="3" borderId="61" xfId="3" applyFont="1" applyFill="1"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44" fontId="0" fillId="7" borderId="3" xfId="3" applyFont="1" applyFill="1" applyBorder="1" applyAlignment="1">
      <alignment horizontal="center" vertical="center"/>
    </xf>
    <xf numFmtId="44" fontId="0" fillId="7" borderId="4" xfId="3" applyFont="1" applyFill="1" applyBorder="1" applyAlignment="1">
      <alignment horizontal="center" vertical="center"/>
    </xf>
    <xf numFmtId="44" fontId="0" fillId="0" borderId="22" xfId="3" applyFont="1" applyBorder="1" applyAlignment="1">
      <alignment horizontal="center" vertical="center"/>
    </xf>
    <xf numFmtId="44" fontId="0" fillId="0" borderId="4" xfId="3" applyFont="1" applyBorder="1" applyAlignment="1">
      <alignment horizontal="center" vertical="center"/>
    </xf>
    <xf numFmtId="44" fontId="0" fillId="3" borderId="7" xfId="0" applyNumberFormat="1" applyFill="1" applyBorder="1" applyAlignment="1">
      <alignment horizontal="center" vertical="center"/>
    </xf>
    <xf numFmtId="44" fontId="0" fillId="3" borderId="9" xfId="0" applyNumberFormat="1" applyFill="1" applyBorder="1" applyAlignment="1">
      <alignment horizontal="center" vertical="center"/>
    </xf>
    <xf numFmtId="44" fontId="0" fillId="0" borderId="5" xfId="0" applyNumberFormat="1" applyBorder="1" applyAlignment="1">
      <alignment horizontal="center" vertical="center"/>
    </xf>
    <xf numFmtId="44" fontId="0" fillId="0" borderId="6" xfId="0" applyNumberFormat="1" applyBorder="1" applyAlignment="1">
      <alignment horizontal="center" vertical="center"/>
    </xf>
    <xf numFmtId="44" fontId="0" fillId="3" borderId="5" xfId="0" applyNumberFormat="1" applyFill="1" applyBorder="1" applyAlignment="1">
      <alignment horizontal="center" vertical="center"/>
    </xf>
    <xf numFmtId="44" fontId="0" fillId="3" borderId="6" xfId="0" applyNumberFormat="1" applyFill="1" applyBorder="1" applyAlignment="1">
      <alignment horizontal="center" vertical="center"/>
    </xf>
    <xf numFmtId="0" fontId="3" fillId="3" borderId="43" xfId="0" applyFont="1" applyFill="1" applyBorder="1" applyAlignment="1">
      <alignment horizontal="left" vertical="center"/>
    </xf>
    <xf numFmtId="0" fontId="3" fillId="3" borderId="44" xfId="0" applyFont="1" applyFill="1" applyBorder="1" applyAlignment="1">
      <alignment horizontal="left" vertical="center"/>
    </xf>
    <xf numFmtId="0" fontId="3" fillId="0" borderId="43" xfId="0" applyFont="1" applyBorder="1" applyAlignment="1">
      <alignment horizontal="left" vertical="center"/>
    </xf>
    <xf numFmtId="0" fontId="3" fillId="0" borderId="44" xfId="0" applyFont="1" applyBorder="1" applyAlignment="1">
      <alignment horizontal="left" vertical="center"/>
    </xf>
    <xf numFmtId="44" fontId="0" fillId="0" borderId="2" xfId="0" applyNumberFormat="1" applyBorder="1" applyAlignment="1">
      <alignment horizontal="center" vertical="center"/>
    </xf>
    <xf numFmtId="44" fontId="0" fillId="0" borderId="4" xfId="0" applyNumberFormat="1" applyBorder="1" applyAlignment="1">
      <alignment horizontal="center" vertical="center"/>
    </xf>
    <xf numFmtId="44" fontId="0" fillId="3" borderId="5" xfId="3" applyFont="1" applyFill="1" applyBorder="1" applyAlignment="1">
      <alignment horizontal="center" vertical="center"/>
    </xf>
    <xf numFmtId="44" fontId="0" fillId="3" borderId="6" xfId="3" applyFont="1" applyFill="1" applyBorder="1" applyAlignment="1">
      <alignment horizontal="center" vertical="center"/>
    </xf>
    <xf numFmtId="44" fontId="0" fillId="0" borderId="5" xfId="3" applyFont="1" applyBorder="1" applyAlignment="1">
      <alignment horizontal="center" vertical="center"/>
    </xf>
    <xf numFmtId="44" fontId="0" fillId="0" borderId="6" xfId="3" applyFont="1" applyBorder="1" applyAlignment="1">
      <alignment horizontal="center" vertical="center"/>
    </xf>
    <xf numFmtId="44" fontId="0" fillId="3" borderId="7" xfId="3" applyFont="1" applyFill="1" applyBorder="1" applyAlignment="1">
      <alignment horizontal="center" vertical="center"/>
    </xf>
    <xf numFmtId="44" fontId="0" fillId="3" borderId="9" xfId="3" applyFont="1" applyFill="1" applyBorder="1" applyAlignment="1">
      <alignment horizontal="center" vertical="center"/>
    </xf>
    <xf numFmtId="44" fontId="0" fillId="7" borderId="8" xfId="3" applyFont="1" applyFill="1" applyBorder="1" applyAlignment="1">
      <alignment horizontal="center" vertical="center"/>
    </xf>
    <xf numFmtId="44" fontId="0" fillId="7" borderId="52" xfId="3" applyFont="1"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0" borderId="5" xfId="0" applyFill="1" applyBorder="1" applyAlignment="1">
      <alignment horizontal="center" vertical="center"/>
    </xf>
    <xf numFmtId="0" fontId="0" fillId="0" borderId="1"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3" fillId="0" borderId="45" xfId="0" applyFont="1" applyBorder="1" applyAlignment="1">
      <alignment horizontal="left" vertical="center"/>
    </xf>
    <xf numFmtId="0" fontId="3" fillId="0" borderId="46" xfId="0" applyFont="1" applyBorder="1" applyAlignment="1">
      <alignment horizontal="left" vertical="center"/>
    </xf>
    <xf numFmtId="44" fontId="0" fillId="7" borderId="51" xfId="3" applyFont="1" applyFill="1" applyBorder="1" applyAlignment="1">
      <alignment horizontal="center" vertical="center"/>
    </xf>
    <xf numFmtId="0" fontId="0" fillId="7" borderId="8" xfId="0" applyFill="1" applyBorder="1" applyAlignment="1">
      <alignment horizontal="center" vertical="center"/>
    </xf>
    <xf numFmtId="0" fontId="0" fillId="0" borderId="13" xfId="0" applyFill="1" applyBorder="1" applyAlignment="1">
      <alignment horizontal="center" vertical="center"/>
    </xf>
    <xf numFmtId="0" fontId="0" fillId="0" borderId="14" xfId="0" applyFill="1" applyBorder="1" applyAlignment="1">
      <alignment horizontal="center" vertical="center"/>
    </xf>
    <xf numFmtId="44" fontId="0" fillId="0" borderId="13" xfId="3" applyFont="1" applyBorder="1" applyAlignment="1">
      <alignment horizontal="center" vertical="center"/>
    </xf>
    <xf numFmtId="44" fontId="0" fillId="0" borderId="15" xfId="3" applyFont="1" applyBorder="1" applyAlignment="1">
      <alignment horizontal="center" vertical="center"/>
    </xf>
    <xf numFmtId="44" fontId="0" fillId="7" borderId="50" xfId="3" applyFont="1" applyFill="1" applyBorder="1" applyAlignment="1">
      <alignment horizontal="center" vertical="center"/>
    </xf>
    <xf numFmtId="0" fontId="0" fillId="0" borderId="43" xfId="0" applyFont="1" applyBorder="1" applyAlignment="1">
      <alignment horizontal="left" vertical="center" wrapText="1"/>
    </xf>
    <xf numFmtId="0" fontId="0" fillId="0" borderId="44" xfId="0" applyFont="1" applyBorder="1" applyAlignment="1">
      <alignment horizontal="left" vertical="center" wrapText="1"/>
    </xf>
    <xf numFmtId="0" fontId="0" fillId="0" borderId="48" xfId="0" applyFont="1" applyBorder="1" applyAlignment="1">
      <alignment horizontal="left" vertical="center" wrapText="1"/>
    </xf>
    <xf numFmtId="0" fontId="0" fillId="0" borderId="45" xfId="0" applyFont="1" applyBorder="1" applyAlignment="1">
      <alignment horizontal="left" vertical="center" wrapText="1"/>
    </xf>
    <xf numFmtId="0" fontId="0" fillId="0" borderId="46" xfId="0" applyFont="1" applyBorder="1" applyAlignment="1">
      <alignment horizontal="left" vertical="center" wrapText="1"/>
    </xf>
    <xf numFmtId="0" fontId="0" fillId="0" borderId="47" xfId="0" applyFont="1" applyBorder="1" applyAlignment="1">
      <alignment horizontal="left" vertical="center" wrapText="1"/>
    </xf>
    <xf numFmtId="0" fontId="3" fillId="0" borderId="1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16" xfId="0" applyFont="1" applyBorder="1" applyAlignment="1">
      <alignment horizontal="center" vertical="center"/>
    </xf>
    <xf numFmtId="0" fontId="3" fillId="0" borderId="18" xfId="0" applyFont="1" applyBorder="1" applyAlignment="1">
      <alignment horizontal="center" vertical="center"/>
    </xf>
    <xf numFmtId="0" fontId="12" fillId="0" borderId="0" xfId="0" applyFont="1" applyBorder="1" applyAlignment="1">
      <alignment horizontal="left" vertical="center" wrapText="1"/>
    </xf>
    <xf numFmtId="0" fontId="0" fillId="0" borderId="40" xfId="0" applyFont="1" applyFill="1" applyBorder="1" applyAlignment="1">
      <alignment horizontal="left" vertical="center" wrapText="1"/>
    </xf>
    <xf numFmtId="0" fontId="0" fillId="0" borderId="41" xfId="0" applyFont="1" applyFill="1" applyBorder="1" applyAlignment="1">
      <alignment horizontal="left" vertical="center" wrapText="1"/>
    </xf>
    <xf numFmtId="0" fontId="0" fillId="0" borderId="42" xfId="0" applyFont="1" applyFill="1" applyBorder="1" applyAlignment="1">
      <alignment horizontal="left" vertical="center" wrapText="1"/>
    </xf>
    <xf numFmtId="14" fontId="0" fillId="0" borderId="43" xfId="0" applyNumberFormat="1" applyFont="1" applyBorder="1" applyAlignment="1">
      <alignment horizontal="left" vertical="center" wrapText="1"/>
    </xf>
    <xf numFmtId="14" fontId="0" fillId="0" borderId="44" xfId="0" applyNumberFormat="1" applyFont="1" applyBorder="1" applyAlignment="1">
      <alignment horizontal="left" vertical="center" wrapText="1"/>
    </xf>
    <xf numFmtId="14" fontId="0" fillId="0" borderId="48" xfId="0" applyNumberFormat="1" applyFont="1" applyBorder="1" applyAlignment="1">
      <alignment horizontal="left" vertical="center" wrapText="1"/>
    </xf>
    <xf numFmtId="0" fontId="3" fillId="0" borderId="0" xfId="0" applyFont="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3" fillId="5" borderId="16" xfId="0" applyFont="1" applyFill="1" applyBorder="1" applyAlignment="1">
      <alignment horizontal="left" vertical="center"/>
    </xf>
    <xf numFmtId="0" fontId="3" fillId="5" borderId="17" xfId="0" applyFont="1" applyFill="1" applyBorder="1" applyAlignment="1">
      <alignment horizontal="left" vertical="center"/>
    </xf>
    <xf numFmtId="0" fontId="3" fillId="5" borderId="49" xfId="0" applyFont="1" applyFill="1" applyBorder="1" applyAlignment="1">
      <alignment horizontal="left" vertical="center"/>
    </xf>
    <xf numFmtId="0" fontId="3" fillId="5" borderId="2" xfId="0" applyFont="1" applyFill="1" applyBorder="1" applyAlignment="1">
      <alignment horizontal="left" vertical="center"/>
    </xf>
    <xf numFmtId="0" fontId="3" fillId="5" borderId="3" xfId="0" applyFont="1" applyFill="1" applyBorder="1" applyAlignment="1">
      <alignment horizontal="left" vertical="center"/>
    </xf>
    <xf numFmtId="0" fontId="3" fillId="5" borderId="55" xfId="0" applyFont="1" applyFill="1" applyBorder="1" applyAlignment="1">
      <alignment horizontal="left"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49" xfId="0" applyFont="1" applyBorder="1" applyAlignment="1">
      <alignment horizontal="left" vertical="center"/>
    </xf>
    <xf numFmtId="0" fontId="3" fillId="5" borderId="5" xfId="0" applyFont="1" applyFill="1" applyBorder="1" applyAlignment="1">
      <alignment horizontal="left" vertical="center"/>
    </xf>
    <xf numFmtId="0" fontId="3" fillId="5" borderId="1" xfId="0" applyFont="1" applyFill="1" applyBorder="1" applyAlignment="1">
      <alignment horizontal="left" vertical="center"/>
    </xf>
    <xf numFmtId="0" fontId="3" fillId="5" borderId="51" xfId="0" applyFont="1" applyFill="1" applyBorder="1" applyAlignment="1">
      <alignment horizontal="left" vertical="center"/>
    </xf>
    <xf numFmtId="0" fontId="3" fillId="5" borderId="56" xfId="0" applyFont="1" applyFill="1" applyBorder="1" applyAlignment="1">
      <alignment horizontal="left" vertical="center"/>
    </xf>
    <xf numFmtId="0" fontId="3" fillId="5" borderId="57" xfId="0" applyFont="1" applyFill="1" applyBorder="1" applyAlignment="1">
      <alignment horizontal="left" vertical="center"/>
    </xf>
    <xf numFmtId="0" fontId="3" fillId="5" borderId="65" xfId="0" applyFont="1" applyFill="1" applyBorder="1" applyAlignment="1">
      <alignment horizontal="left" vertical="center"/>
    </xf>
    <xf numFmtId="0" fontId="3" fillId="5" borderId="59" xfId="0" applyFont="1" applyFill="1" applyBorder="1" applyAlignment="1">
      <alignment horizontal="left" vertical="center"/>
    </xf>
    <xf numFmtId="0" fontId="3" fillId="5" borderId="60" xfId="0" applyFont="1" applyFill="1" applyBorder="1" applyAlignment="1">
      <alignment horizontal="left" vertical="center"/>
    </xf>
    <xf numFmtId="0" fontId="3" fillId="5" borderId="54" xfId="0" applyFont="1" applyFill="1" applyBorder="1" applyAlignment="1">
      <alignment horizontal="left" vertical="center"/>
    </xf>
    <xf numFmtId="0" fontId="3" fillId="5" borderId="6" xfId="0" applyFont="1" applyFill="1" applyBorder="1" applyAlignment="1">
      <alignment horizontal="left" vertical="center"/>
    </xf>
    <xf numFmtId="0" fontId="3" fillId="5" borderId="7" xfId="0" applyFont="1" applyFill="1" applyBorder="1" applyAlignment="1">
      <alignment horizontal="left" vertical="center"/>
    </xf>
    <xf numFmtId="0" fontId="3" fillId="5" borderId="8" xfId="0" applyFont="1" applyFill="1" applyBorder="1" applyAlignment="1">
      <alignment horizontal="left" vertical="center"/>
    </xf>
    <xf numFmtId="0" fontId="3" fillId="5" borderId="9" xfId="0" applyFont="1" applyFill="1" applyBorder="1" applyAlignment="1">
      <alignment horizontal="left" vertical="center"/>
    </xf>
    <xf numFmtId="0" fontId="3" fillId="5" borderId="13" xfId="0" applyFont="1" applyFill="1" applyBorder="1" applyAlignment="1">
      <alignment horizontal="left" vertical="center"/>
    </xf>
    <xf numFmtId="0" fontId="3" fillId="5" borderId="14" xfId="0" applyFont="1" applyFill="1" applyBorder="1" applyAlignment="1">
      <alignment horizontal="left" vertical="center"/>
    </xf>
    <xf numFmtId="0" fontId="3" fillId="5" borderId="50" xfId="0" applyFont="1" applyFill="1" applyBorder="1" applyAlignment="1">
      <alignment horizontal="left" vertical="center"/>
    </xf>
    <xf numFmtId="0" fontId="4" fillId="0" borderId="18" xfId="0" applyFont="1" applyBorder="1" applyAlignment="1">
      <alignment horizontal="left" vertical="center"/>
    </xf>
    <xf numFmtId="0" fontId="3" fillId="5" borderId="15" xfId="0" applyFont="1" applyFill="1" applyBorder="1" applyAlignment="1">
      <alignment horizontal="left" vertical="center"/>
    </xf>
    <xf numFmtId="0" fontId="3" fillId="5" borderId="32" xfId="0" applyFont="1" applyFill="1" applyBorder="1" applyAlignment="1">
      <alignment horizontal="left" vertical="center"/>
    </xf>
    <xf numFmtId="0" fontId="3" fillId="5" borderId="33" xfId="0" applyFont="1" applyFill="1" applyBorder="1" applyAlignment="1">
      <alignment horizontal="left" vertical="center"/>
    </xf>
    <xf numFmtId="0" fontId="3" fillId="5" borderId="39" xfId="0" applyFont="1" applyFill="1" applyBorder="1" applyAlignment="1">
      <alignment horizontal="left" vertical="center"/>
    </xf>
    <xf numFmtId="0" fontId="4" fillId="0" borderId="62" xfId="0" applyFont="1" applyBorder="1" applyAlignment="1">
      <alignment horizontal="left" vertical="center"/>
    </xf>
    <xf numFmtId="0" fontId="4" fillId="0" borderId="63" xfId="0" applyFont="1" applyBorder="1" applyAlignment="1">
      <alignment horizontal="left" vertical="center"/>
    </xf>
    <xf numFmtId="0" fontId="4" fillId="0" borderId="64" xfId="0" applyFont="1" applyBorder="1" applyAlignment="1">
      <alignment horizontal="left" vertical="center"/>
    </xf>
    <xf numFmtId="0" fontId="3" fillId="0" borderId="35" xfId="0" applyFont="1" applyBorder="1" applyAlignment="1">
      <alignment horizontal="center" vertical="center"/>
    </xf>
    <xf numFmtId="44" fontId="3" fillId="0" borderId="5" xfId="3" applyFont="1" applyBorder="1" applyAlignment="1">
      <alignment horizontal="center" vertical="center"/>
    </xf>
    <xf numFmtId="44" fontId="3" fillId="0" borderId="6" xfId="3" applyFont="1" applyBorder="1" applyAlignment="1">
      <alignment horizontal="center" vertical="center"/>
    </xf>
    <xf numFmtId="44" fontId="3" fillId="3" borderId="5" xfId="3" applyFont="1" applyFill="1" applyBorder="1" applyAlignment="1">
      <alignment horizontal="center" vertical="center"/>
    </xf>
    <xf numFmtId="44" fontId="3" fillId="3" borderId="6" xfId="3" applyFont="1" applyFill="1" applyBorder="1" applyAlignment="1">
      <alignment horizontal="center" vertical="center"/>
    </xf>
    <xf numFmtId="44" fontId="3" fillId="0" borderId="56" xfId="3" applyFont="1" applyBorder="1" applyAlignment="1">
      <alignment horizontal="center" vertical="center"/>
    </xf>
    <xf numFmtId="44" fontId="3" fillId="0" borderId="58" xfId="3" applyFont="1" applyBorder="1" applyAlignment="1">
      <alignment horizontal="center" vertical="center"/>
    </xf>
    <xf numFmtId="44" fontId="3" fillId="0" borderId="2" xfId="3" applyFont="1" applyBorder="1" applyAlignment="1">
      <alignment horizontal="center" vertical="center"/>
    </xf>
    <xf numFmtId="0" fontId="0" fillId="7" borderId="22" xfId="1" applyNumberFormat="1" applyFont="1" applyFill="1" applyBorder="1" applyAlignment="1">
      <alignment horizontal="center" vertical="center"/>
    </xf>
    <xf numFmtId="0" fontId="0" fillId="7" borderId="4" xfId="1" applyNumberFormat="1" applyFont="1" applyFill="1" applyBorder="1" applyAlignment="1">
      <alignment horizontal="center" vertical="center"/>
    </xf>
    <xf numFmtId="0" fontId="3" fillId="5" borderId="10" xfId="0" applyFont="1" applyFill="1" applyBorder="1" applyAlignment="1">
      <alignment horizontal="left" vertical="center"/>
    </xf>
    <xf numFmtId="0" fontId="3" fillId="5" borderId="11" xfId="0" applyFont="1" applyFill="1" applyBorder="1" applyAlignment="1">
      <alignment horizontal="left" vertical="center"/>
    </xf>
    <xf numFmtId="0" fontId="3" fillId="5" borderId="38" xfId="0" applyFont="1" applyFill="1" applyBorder="1" applyAlignment="1">
      <alignment horizontal="left" vertical="center"/>
    </xf>
    <xf numFmtId="0" fontId="14" fillId="0" borderId="16" xfId="0" applyFont="1" applyBorder="1" applyAlignment="1">
      <alignment horizontal="center" vertical="center"/>
    </xf>
    <xf numFmtId="0" fontId="14" fillId="0" borderId="18" xfId="0" applyFont="1" applyBorder="1" applyAlignment="1">
      <alignment horizontal="center" vertical="center"/>
    </xf>
    <xf numFmtId="44" fontId="3" fillId="0" borderId="13" xfId="3" applyFont="1" applyBorder="1" applyAlignment="1">
      <alignment horizontal="center" vertical="center"/>
    </xf>
    <xf numFmtId="44" fontId="3" fillId="0" borderId="15" xfId="3" applyFont="1" applyBorder="1" applyAlignment="1">
      <alignment horizontal="center" vertical="center"/>
    </xf>
    <xf numFmtId="44" fontId="3" fillId="0" borderId="16" xfId="3" applyFont="1" applyBorder="1" applyAlignment="1">
      <alignment horizontal="center" vertical="center"/>
    </xf>
    <xf numFmtId="44" fontId="3" fillId="3" borderId="10" xfId="3" applyFont="1" applyFill="1" applyBorder="1" applyAlignment="1">
      <alignment horizontal="center" vertical="center"/>
    </xf>
    <xf numFmtId="44" fontId="3" fillId="3" borderId="12" xfId="3" applyFont="1" applyFill="1" applyBorder="1" applyAlignment="1">
      <alignment horizontal="center" vertical="center"/>
    </xf>
    <xf numFmtId="0" fontId="0" fillId="7" borderId="20" xfId="1" applyNumberFormat="1" applyFont="1" applyFill="1" applyBorder="1" applyAlignment="1">
      <alignment horizontal="center" vertical="center"/>
    </xf>
    <xf numFmtId="0" fontId="0" fillId="7" borderId="9" xfId="1" applyNumberFormat="1" applyFont="1" applyFill="1" applyBorder="1" applyAlignment="1">
      <alignment horizontal="center" vertical="center"/>
    </xf>
    <xf numFmtId="44" fontId="0" fillId="3" borderId="36" xfId="3" applyFont="1" applyFill="1" applyBorder="1" applyAlignment="1">
      <alignment horizontal="center" vertical="center"/>
    </xf>
    <xf numFmtId="44" fontId="0" fillId="3" borderId="35" xfId="3" applyFont="1" applyFill="1" applyBorder="1" applyAlignment="1">
      <alignment horizontal="center" vertical="center"/>
    </xf>
    <xf numFmtId="44" fontId="0" fillId="3" borderId="37" xfId="3" applyFont="1" applyFill="1" applyBorder="1" applyAlignment="1">
      <alignment horizontal="center" vertical="center"/>
    </xf>
    <xf numFmtId="44" fontId="3" fillId="3" borderId="56" xfId="3" applyFont="1" applyFill="1" applyBorder="1" applyAlignment="1">
      <alignment horizontal="center" vertical="center"/>
    </xf>
    <xf numFmtId="44" fontId="3" fillId="3" borderId="58" xfId="3" applyFont="1" applyFill="1" applyBorder="1" applyAlignment="1">
      <alignment horizontal="center" vertical="center"/>
    </xf>
    <xf numFmtId="44" fontId="3" fillId="0" borderId="59" xfId="3" applyFont="1" applyBorder="1" applyAlignment="1">
      <alignment horizontal="center" vertical="center"/>
    </xf>
    <xf numFmtId="44" fontId="3" fillId="0" borderId="61" xfId="3" applyFont="1" applyBorder="1" applyAlignment="1">
      <alignment horizontal="center" vertical="center"/>
    </xf>
    <xf numFmtId="44" fontId="3" fillId="3" borderId="13" xfId="3" applyFont="1" applyFill="1" applyBorder="1" applyAlignment="1">
      <alignment horizontal="center" vertical="center"/>
    </xf>
    <xf numFmtId="44" fontId="3" fillId="3" borderId="15" xfId="3" applyFont="1" applyFill="1" applyBorder="1" applyAlignment="1">
      <alignment horizontal="center" vertical="center"/>
    </xf>
    <xf numFmtId="0" fontId="14" fillId="0" borderId="3" xfId="0" applyFont="1" applyBorder="1" applyAlignment="1">
      <alignment horizontal="center" vertical="center"/>
    </xf>
    <xf numFmtId="0" fontId="14" fillId="0" borderId="8" xfId="0" applyFont="1" applyBorder="1" applyAlignment="1">
      <alignment horizontal="center" vertical="center"/>
    </xf>
    <xf numFmtId="0" fontId="14" fillId="0" borderId="4" xfId="0" applyFont="1" applyBorder="1" applyAlignment="1">
      <alignment horizontal="center" vertical="center"/>
    </xf>
    <xf numFmtId="0" fontId="14" fillId="0" borderId="9" xfId="0" applyFont="1" applyBorder="1" applyAlignment="1">
      <alignment horizontal="center"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4" fillId="0" borderId="27" xfId="0" applyFont="1" applyBorder="1" applyAlignment="1">
      <alignment horizontal="center" vertical="center"/>
    </xf>
    <xf numFmtId="0" fontId="14" fillId="0" borderId="29" xfId="0" applyFont="1" applyBorder="1" applyAlignment="1">
      <alignment horizontal="center" vertical="center"/>
    </xf>
    <xf numFmtId="44" fontId="3" fillId="0" borderId="32" xfId="3" applyFont="1" applyBorder="1" applyAlignment="1">
      <alignment horizontal="center" vertical="center"/>
    </xf>
    <xf numFmtId="44" fontId="3" fillId="0" borderId="34" xfId="3" applyFont="1" applyBorder="1" applyAlignment="1">
      <alignment horizontal="center" vertical="center"/>
    </xf>
    <xf numFmtId="0" fontId="14" fillId="0" borderId="2" xfId="0" applyFont="1" applyBorder="1" applyAlignment="1">
      <alignment horizontal="center" vertical="center"/>
    </xf>
    <xf numFmtId="0" fontId="14" fillId="0" borderId="7" xfId="0" applyFont="1" applyBorder="1" applyAlignment="1">
      <alignment horizontal="center" vertical="center"/>
    </xf>
    <xf numFmtId="44" fontId="3" fillId="0" borderId="7" xfId="3" applyFont="1" applyBorder="1" applyAlignment="1">
      <alignment horizontal="center" vertical="center"/>
    </xf>
    <xf numFmtId="44" fontId="3" fillId="0" borderId="9" xfId="3" applyFont="1" applyBorder="1" applyAlignment="1">
      <alignment horizontal="center" vertical="center"/>
    </xf>
    <xf numFmtId="44" fontId="3" fillId="3" borderId="32" xfId="3" applyFont="1" applyFill="1" applyBorder="1" applyAlignment="1">
      <alignment horizontal="center" vertical="center"/>
    </xf>
    <xf numFmtId="44" fontId="3" fillId="3" borderId="34" xfId="3" applyFont="1" applyFill="1" applyBorder="1" applyAlignment="1">
      <alignment horizontal="center" vertical="center"/>
    </xf>
  </cellXfs>
  <cellStyles count="4">
    <cellStyle name="Currency" xfId="3" builtinId="4"/>
    <cellStyle name="Good" xfId="2" builtinId="26"/>
    <cellStyle name="Normal" xfId="0" builtinId="0"/>
    <cellStyle name="Percent" xfId="1" builtinId="5"/>
  </cellStyles>
  <dxfs count="0"/>
  <tableStyles count="0" defaultTableStyle="TableStyleMedium2" defaultPivotStyle="PivotStyleLight16"/>
  <colors>
    <mruColors>
      <color rgb="FFE20000"/>
      <color rgb="FFCC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ABD51-9D25-40C1-BB63-37EDACF43BA9}">
  <sheetPr>
    <tabColor theme="7" tint="0.59999389629810485"/>
  </sheetPr>
  <dimension ref="B2:M74"/>
  <sheetViews>
    <sheetView zoomScaleNormal="100" workbookViewId="0">
      <selection activeCell="B18" sqref="B18:M28"/>
    </sheetView>
  </sheetViews>
  <sheetFormatPr defaultRowHeight="20.100000000000001" customHeight="1" x14ac:dyDescent="0.25"/>
  <cols>
    <col min="1" max="16384" width="9.140625" style="1"/>
  </cols>
  <sheetData>
    <row r="2" spans="2:13" ht="20.100000000000001" customHeight="1" x14ac:dyDescent="0.25">
      <c r="B2" s="168" t="s">
        <v>124</v>
      </c>
      <c r="C2" s="168"/>
      <c r="D2" s="168"/>
      <c r="E2" s="168"/>
      <c r="F2" s="168"/>
      <c r="G2" s="168"/>
      <c r="H2" s="168"/>
      <c r="I2" s="168"/>
      <c r="J2" s="168"/>
      <c r="K2" s="168"/>
      <c r="L2" s="168"/>
      <c r="M2" s="168"/>
    </row>
    <row r="3" spans="2:13" ht="20.100000000000001" customHeight="1" x14ac:dyDescent="0.25">
      <c r="B3" s="168"/>
      <c r="C3" s="168"/>
      <c r="D3" s="168"/>
      <c r="E3" s="168"/>
      <c r="F3" s="168"/>
      <c r="G3" s="168"/>
      <c r="H3" s="168"/>
      <c r="I3" s="168"/>
      <c r="J3" s="168"/>
      <c r="K3" s="168"/>
      <c r="L3" s="168"/>
      <c r="M3" s="168"/>
    </row>
    <row r="4" spans="2:13" ht="20.100000000000001" customHeight="1" x14ac:dyDescent="0.25">
      <c r="B4" s="168"/>
      <c r="C4" s="168"/>
      <c r="D4" s="168"/>
      <c r="E4" s="168"/>
      <c r="F4" s="168"/>
      <c r="G4" s="168"/>
      <c r="H4" s="168"/>
      <c r="I4" s="168"/>
      <c r="J4" s="168"/>
      <c r="K4" s="168"/>
      <c r="L4" s="168"/>
      <c r="M4" s="168"/>
    </row>
    <row r="5" spans="2:13" ht="20.100000000000001" customHeight="1" x14ac:dyDescent="0.25">
      <c r="B5" s="166" t="s">
        <v>156</v>
      </c>
      <c r="C5" s="166"/>
      <c r="D5" s="166"/>
      <c r="E5" s="166"/>
      <c r="F5" s="166"/>
      <c r="G5" s="166"/>
      <c r="H5" s="166"/>
      <c r="I5" s="166"/>
      <c r="J5" s="166"/>
      <c r="K5" s="166"/>
      <c r="L5" s="166"/>
      <c r="M5" s="166"/>
    </row>
    <row r="6" spans="2:13" ht="20.100000000000001" customHeight="1" x14ac:dyDescent="0.25">
      <c r="B6" s="166"/>
      <c r="C6" s="166"/>
      <c r="D6" s="166"/>
      <c r="E6" s="166"/>
      <c r="F6" s="166"/>
      <c r="G6" s="166"/>
      <c r="H6" s="166"/>
      <c r="I6" s="166"/>
      <c r="J6" s="166"/>
      <c r="K6" s="166"/>
      <c r="L6" s="166"/>
      <c r="M6" s="166"/>
    </row>
    <row r="7" spans="2:13" ht="20.100000000000001" customHeight="1" thickBot="1" x14ac:dyDescent="0.3">
      <c r="B7" s="167"/>
      <c r="C7" s="167"/>
      <c r="D7" s="167"/>
      <c r="E7" s="167"/>
      <c r="F7" s="167"/>
      <c r="G7" s="167"/>
      <c r="H7" s="167"/>
      <c r="I7" s="167"/>
      <c r="J7" s="167"/>
      <c r="K7" s="167"/>
      <c r="L7" s="167"/>
      <c r="M7" s="167"/>
    </row>
    <row r="8" spans="2:13" ht="20.100000000000001" customHeight="1" x14ac:dyDescent="0.25">
      <c r="B8" s="169" t="s">
        <v>126</v>
      </c>
      <c r="C8" s="170"/>
      <c r="D8" s="170"/>
      <c r="E8" s="170"/>
      <c r="F8" s="170"/>
      <c r="G8" s="170"/>
      <c r="H8" s="170"/>
      <c r="I8" s="170"/>
      <c r="J8" s="170"/>
      <c r="K8" s="170"/>
      <c r="L8" s="170"/>
      <c r="M8" s="171"/>
    </row>
    <row r="9" spans="2:13" ht="20.100000000000001" customHeight="1" thickBot="1" x14ac:dyDescent="0.3">
      <c r="B9" s="172"/>
      <c r="C9" s="173"/>
      <c r="D9" s="173"/>
      <c r="E9" s="173"/>
      <c r="F9" s="173"/>
      <c r="G9" s="173"/>
      <c r="H9" s="173"/>
      <c r="I9" s="173"/>
      <c r="J9" s="173"/>
      <c r="K9" s="173"/>
      <c r="L9" s="173"/>
      <c r="M9" s="174"/>
    </row>
    <row r="10" spans="2:13" ht="20.100000000000001" customHeight="1" thickBot="1" x14ac:dyDescent="0.3">
      <c r="B10" s="141" t="s">
        <v>0</v>
      </c>
      <c r="C10" s="142"/>
      <c r="D10" s="142"/>
      <c r="E10" s="142"/>
      <c r="F10" s="142"/>
      <c r="G10" s="142"/>
      <c r="H10" s="142"/>
      <c r="I10" s="142"/>
      <c r="J10" s="142"/>
      <c r="K10" s="142"/>
      <c r="L10" s="142"/>
      <c r="M10" s="143"/>
    </row>
    <row r="11" spans="2:13" ht="20.100000000000001" customHeight="1" x14ac:dyDescent="0.25">
      <c r="B11" s="63">
        <v>1</v>
      </c>
      <c r="C11" s="175" t="s">
        <v>125</v>
      </c>
      <c r="D11" s="175"/>
      <c r="E11" s="175"/>
      <c r="F11" s="175"/>
      <c r="G11" s="175"/>
      <c r="H11" s="175"/>
      <c r="I11" s="175"/>
      <c r="J11" s="175"/>
      <c r="K11" s="175"/>
      <c r="L11" s="175"/>
      <c r="M11" s="176"/>
    </row>
    <row r="12" spans="2:13" ht="20.100000000000001" customHeight="1" x14ac:dyDescent="0.25">
      <c r="B12" s="153">
        <v>2</v>
      </c>
      <c r="C12" s="144" t="s">
        <v>148</v>
      </c>
      <c r="D12" s="145"/>
      <c r="E12" s="145"/>
      <c r="F12" s="145"/>
      <c r="G12" s="145"/>
      <c r="H12" s="145"/>
      <c r="I12" s="145"/>
      <c r="J12" s="145"/>
      <c r="K12" s="145"/>
      <c r="L12" s="145"/>
      <c r="M12" s="146"/>
    </row>
    <row r="13" spans="2:13" ht="20.100000000000001" customHeight="1" x14ac:dyDescent="0.25">
      <c r="B13" s="154"/>
      <c r="C13" s="147"/>
      <c r="D13" s="148"/>
      <c r="E13" s="148"/>
      <c r="F13" s="148"/>
      <c r="G13" s="148"/>
      <c r="H13" s="148"/>
      <c r="I13" s="148"/>
      <c r="J13" s="148"/>
      <c r="K13" s="148"/>
      <c r="L13" s="148"/>
      <c r="M13" s="149"/>
    </row>
    <row r="14" spans="2:13" ht="20.100000000000001" customHeight="1" thickBot="1" x14ac:dyDescent="0.3">
      <c r="B14" s="155"/>
      <c r="C14" s="150"/>
      <c r="D14" s="151"/>
      <c r="E14" s="151"/>
      <c r="F14" s="151"/>
      <c r="G14" s="151"/>
      <c r="H14" s="151"/>
      <c r="I14" s="151"/>
      <c r="J14" s="151"/>
      <c r="K14" s="151"/>
      <c r="L14" s="151"/>
      <c r="M14" s="152"/>
    </row>
    <row r="15" spans="2:13" ht="20.100000000000001" customHeight="1" thickBot="1" x14ac:dyDescent="0.3">
      <c r="B15" s="141" t="s">
        <v>17</v>
      </c>
      <c r="C15" s="142"/>
      <c r="D15" s="142"/>
      <c r="E15" s="142"/>
      <c r="F15" s="142"/>
      <c r="G15" s="142"/>
      <c r="H15" s="142"/>
      <c r="I15" s="142"/>
      <c r="J15" s="142"/>
      <c r="K15" s="142"/>
      <c r="L15" s="142"/>
      <c r="M15" s="143"/>
    </row>
    <row r="16" spans="2:13" ht="20.100000000000001" customHeight="1" thickBot="1" x14ac:dyDescent="0.3">
      <c r="B16" s="64">
        <v>1</v>
      </c>
      <c r="C16" s="139" t="s">
        <v>127</v>
      </c>
      <c r="D16" s="139"/>
      <c r="E16" s="139"/>
      <c r="F16" s="139"/>
      <c r="G16" s="139"/>
      <c r="H16" s="139"/>
      <c r="I16" s="139"/>
      <c r="J16" s="139"/>
      <c r="K16" s="139"/>
      <c r="L16" s="139"/>
      <c r="M16" s="140"/>
    </row>
    <row r="17" spans="2:13" ht="20.100000000000001" customHeight="1" thickBot="1" x14ac:dyDescent="0.3">
      <c r="B17" s="163" t="s">
        <v>25</v>
      </c>
      <c r="C17" s="164"/>
      <c r="D17" s="164"/>
      <c r="E17" s="164"/>
      <c r="F17" s="164"/>
      <c r="G17" s="164"/>
      <c r="H17" s="164"/>
      <c r="I17" s="164"/>
      <c r="J17" s="164"/>
      <c r="K17" s="164"/>
      <c r="L17" s="164"/>
      <c r="M17" s="165"/>
    </row>
    <row r="18" spans="2:13" ht="20.100000000000001" customHeight="1" x14ac:dyDescent="0.25">
      <c r="B18" s="156" t="s">
        <v>27</v>
      </c>
      <c r="C18" s="157"/>
      <c r="D18" s="157"/>
      <c r="E18" s="157"/>
      <c r="F18" s="157"/>
      <c r="G18" s="157"/>
      <c r="H18" s="157"/>
      <c r="I18" s="157"/>
      <c r="J18" s="157"/>
      <c r="K18" s="157"/>
      <c r="L18" s="157"/>
      <c r="M18" s="158"/>
    </row>
    <row r="19" spans="2:13" ht="20.100000000000001" customHeight="1" x14ac:dyDescent="0.25">
      <c r="B19" s="159"/>
      <c r="C19" s="103"/>
      <c r="D19" s="103"/>
      <c r="E19" s="103"/>
      <c r="F19" s="103"/>
      <c r="G19" s="103"/>
      <c r="H19" s="103"/>
      <c r="I19" s="103"/>
      <c r="J19" s="103"/>
      <c r="K19" s="103"/>
      <c r="L19" s="103"/>
      <c r="M19" s="136"/>
    </row>
    <row r="20" spans="2:13" ht="20.100000000000001" customHeight="1" x14ac:dyDescent="0.25">
      <c r="B20" s="159"/>
      <c r="C20" s="103"/>
      <c r="D20" s="103"/>
      <c r="E20" s="103"/>
      <c r="F20" s="103"/>
      <c r="G20" s="103"/>
      <c r="H20" s="103"/>
      <c r="I20" s="103"/>
      <c r="J20" s="103"/>
      <c r="K20" s="103"/>
      <c r="L20" s="103"/>
      <c r="M20" s="136"/>
    </row>
    <row r="21" spans="2:13" ht="20.100000000000001" customHeight="1" x14ac:dyDescent="0.25">
      <c r="B21" s="159"/>
      <c r="C21" s="103"/>
      <c r="D21" s="103"/>
      <c r="E21" s="103"/>
      <c r="F21" s="103"/>
      <c r="G21" s="103"/>
      <c r="H21" s="103"/>
      <c r="I21" s="103"/>
      <c r="J21" s="103"/>
      <c r="K21" s="103"/>
      <c r="L21" s="103"/>
      <c r="M21" s="136"/>
    </row>
    <row r="22" spans="2:13" ht="20.100000000000001" customHeight="1" x14ac:dyDescent="0.25">
      <c r="B22" s="159"/>
      <c r="C22" s="103"/>
      <c r="D22" s="103"/>
      <c r="E22" s="103"/>
      <c r="F22" s="103"/>
      <c r="G22" s="103"/>
      <c r="H22" s="103"/>
      <c r="I22" s="103"/>
      <c r="J22" s="103"/>
      <c r="K22" s="103"/>
      <c r="L22" s="103"/>
      <c r="M22" s="136"/>
    </row>
    <row r="23" spans="2:13" ht="20.100000000000001" customHeight="1" x14ac:dyDescent="0.25">
      <c r="B23" s="159"/>
      <c r="C23" s="103"/>
      <c r="D23" s="103"/>
      <c r="E23" s="103"/>
      <c r="F23" s="103"/>
      <c r="G23" s="103"/>
      <c r="H23" s="103"/>
      <c r="I23" s="103"/>
      <c r="J23" s="103"/>
      <c r="K23" s="103"/>
      <c r="L23" s="103"/>
      <c r="M23" s="136"/>
    </row>
    <row r="24" spans="2:13" ht="20.100000000000001" customHeight="1" x14ac:dyDescent="0.25">
      <c r="B24" s="159"/>
      <c r="C24" s="103"/>
      <c r="D24" s="103"/>
      <c r="E24" s="103"/>
      <c r="F24" s="103"/>
      <c r="G24" s="103"/>
      <c r="H24" s="103"/>
      <c r="I24" s="103"/>
      <c r="J24" s="103"/>
      <c r="K24" s="103"/>
      <c r="L24" s="103"/>
      <c r="M24" s="136"/>
    </row>
    <row r="25" spans="2:13" ht="20.100000000000001" customHeight="1" x14ac:dyDescent="0.25">
      <c r="B25" s="159"/>
      <c r="C25" s="103"/>
      <c r="D25" s="103"/>
      <c r="E25" s="103"/>
      <c r="F25" s="103"/>
      <c r="G25" s="103"/>
      <c r="H25" s="103"/>
      <c r="I25" s="103"/>
      <c r="J25" s="103"/>
      <c r="K25" s="103"/>
      <c r="L25" s="103"/>
      <c r="M25" s="136"/>
    </row>
    <row r="26" spans="2:13" ht="20.100000000000001" customHeight="1" x14ac:dyDescent="0.25">
      <c r="B26" s="159"/>
      <c r="C26" s="103"/>
      <c r="D26" s="103"/>
      <c r="E26" s="103"/>
      <c r="F26" s="103"/>
      <c r="G26" s="103"/>
      <c r="H26" s="103"/>
      <c r="I26" s="103"/>
      <c r="J26" s="103"/>
      <c r="K26" s="103"/>
      <c r="L26" s="103"/>
      <c r="M26" s="136"/>
    </row>
    <row r="27" spans="2:13" ht="20.100000000000001" customHeight="1" x14ac:dyDescent="0.25">
      <c r="B27" s="159"/>
      <c r="C27" s="103"/>
      <c r="D27" s="103"/>
      <c r="E27" s="103"/>
      <c r="F27" s="103"/>
      <c r="G27" s="103"/>
      <c r="H27" s="103"/>
      <c r="I27" s="103"/>
      <c r="J27" s="103"/>
      <c r="K27" s="103"/>
      <c r="L27" s="103"/>
      <c r="M27" s="136"/>
    </row>
    <row r="28" spans="2:13" ht="20.100000000000001" customHeight="1" x14ac:dyDescent="0.25">
      <c r="B28" s="160"/>
      <c r="C28" s="161"/>
      <c r="D28" s="161"/>
      <c r="E28" s="161"/>
      <c r="F28" s="161"/>
      <c r="G28" s="161"/>
      <c r="H28" s="161"/>
      <c r="I28" s="161"/>
      <c r="J28" s="161"/>
      <c r="K28" s="161"/>
      <c r="L28" s="161"/>
      <c r="M28" s="162"/>
    </row>
    <row r="29" spans="2:13" ht="20.100000000000001" customHeight="1" x14ac:dyDescent="0.25">
      <c r="B29" s="61">
        <v>1</v>
      </c>
      <c r="C29" s="103" t="s">
        <v>152</v>
      </c>
      <c r="D29" s="103"/>
      <c r="E29" s="103"/>
      <c r="F29" s="103"/>
      <c r="G29" s="103"/>
      <c r="H29" s="103"/>
      <c r="I29" s="103"/>
      <c r="J29" s="103"/>
      <c r="K29" s="103"/>
      <c r="L29" s="103"/>
      <c r="M29" s="136"/>
    </row>
    <row r="30" spans="2:13" ht="20.100000000000001" customHeight="1" x14ac:dyDescent="0.25">
      <c r="B30" s="61">
        <v>2</v>
      </c>
      <c r="C30" s="103" t="s">
        <v>153</v>
      </c>
      <c r="D30" s="103"/>
      <c r="E30" s="103"/>
      <c r="F30" s="103"/>
      <c r="G30" s="103"/>
      <c r="H30" s="103"/>
      <c r="I30" s="103"/>
      <c r="J30" s="103"/>
      <c r="K30" s="103"/>
      <c r="L30" s="103"/>
      <c r="M30" s="136"/>
    </row>
    <row r="31" spans="2:13" ht="20.100000000000001" customHeight="1" x14ac:dyDescent="0.25">
      <c r="B31" s="61">
        <v>3</v>
      </c>
      <c r="C31" s="103" t="s">
        <v>155</v>
      </c>
      <c r="D31" s="103"/>
      <c r="E31" s="103"/>
      <c r="F31" s="103"/>
      <c r="G31" s="103"/>
      <c r="H31" s="103"/>
      <c r="I31" s="103"/>
      <c r="J31" s="103"/>
      <c r="K31" s="103"/>
      <c r="L31" s="103"/>
      <c r="M31" s="136"/>
    </row>
    <row r="32" spans="2:13" ht="20.100000000000001" customHeight="1" thickBot="1" x14ac:dyDescent="0.3">
      <c r="B32" s="62">
        <v>4</v>
      </c>
      <c r="C32" s="137" t="s">
        <v>154</v>
      </c>
      <c r="D32" s="137"/>
      <c r="E32" s="137"/>
      <c r="F32" s="137"/>
      <c r="G32" s="137"/>
      <c r="H32" s="137"/>
      <c r="I32" s="137"/>
      <c r="J32" s="137"/>
      <c r="K32" s="137"/>
      <c r="L32" s="137"/>
      <c r="M32" s="138"/>
    </row>
    <row r="33" spans="2:13" ht="20.100000000000001" customHeight="1" thickBot="1" x14ac:dyDescent="0.3">
      <c r="B33" s="123"/>
      <c r="C33" s="123"/>
      <c r="D33" s="123"/>
      <c r="E33" s="123"/>
      <c r="F33" s="123"/>
      <c r="G33" s="123"/>
      <c r="H33" s="123"/>
      <c r="I33" s="123"/>
      <c r="J33" s="123"/>
      <c r="K33" s="123"/>
      <c r="L33" s="123"/>
      <c r="M33" s="123"/>
    </row>
    <row r="34" spans="2:13" ht="20.100000000000001" customHeight="1" x14ac:dyDescent="0.25">
      <c r="B34" s="124" t="s">
        <v>128</v>
      </c>
      <c r="C34" s="125"/>
      <c r="D34" s="125"/>
      <c r="E34" s="125"/>
      <c r="F34" s="125"/>
      <c r="G34" s="125"/>
      <c r="H34" s="125"/>
      <c r="I34" s="125"/>
      <c r="J34" s="125"/>
      <c r="K34" s="125"/>
      <c r="L34" s="125"/>
      <c r="M34" s="126"/>
    </row>
    <row r="35" spans="2:13" ht="20.100000000000001" customHeight="1" thickBot="1" x14ac:dyDescent="0.3">
      <c r="B35" s="127"/>
      <c r="C35" s="128"/>
      <c r="D35" s="128"/>
      <c r="E35" s="128"/>
      <c r="F35" s="128"/>
      <c r="G35" s="128"/>
      <c r="H35" s="128"/>
      <c r="I35" s="128"/>
      <c r="J35" s="128"/>
      <c r="K35" s="128"/>
      <c r="L35" s="128"/>
      <c r="M35" s="129"/>
    </row>
    <row r="36" spans="2:13" ht="20.100000000000001" customHeight="1" thickBot="1" x14ac:dyDescent="0.3">
      <c r="B36" s="130" t="s">
        <v>129</v>
      </c>
      <c r="C36" s="131"/>
      <c r="D36" s="131"/>
      <c r="E36" s="131"/>
      <c r="F36" s="131"/>
      <c r="G36" s="131"/>
      <c r="H36" s="131"/>
      <c r="I36" s="131"/>
      <c r="J36" s="131"/>
      <c r="K36" s="131"/>
      <c r="L36" s="131"/>
      <c r="M36" s="132"/>
    </row>
    <row r="37" spans="2:13" ht="20.100000000000001" customHeight="1" thickBot="1" x14ac:dyDescent="0.3">
      <c r="B37" s="133" t="s">
        <v>29</v>
      </c>
      <c r="C37" s="134"/>
      <c r="D37" s="134"/>
      <c r="E37" s="134"/>
      <c r="F37" s="134"/>
      <c r="G37" s="134"/>
      <c r="H37" s="134"/>
      <c r="I37" s="134"/>
      <c r="J37" s="134"/>
      <c r="K37" s="134"/>
      <c r="L37" s="134"/>
      <c r="M37" s="135"/>
    </row>
    <row r="38" spans="2:13" ht="20.100000000000001" customHeight="1" x14ac:dyDescent="0.25">
      <c r="B38" s="67">
        <v>1</v>
      </c>
      <c r="C38" s="99" t="s">
        <v>130</v>
      </c>
      <c r="D38" s="99"/>
      <c r="E38" s="99"/>
      <c r="F38" s="99"/>
      <c r="G38" s="99"/>
      <c r="H38" s="99"/>
      <c r="I38" s="99"/>
      <c r="J38" s="99"/>
      <c r="K38" s="99"/>
      <c r="L38" s="99"/>
      <c r="M38" s="113"/>
    </row>
    <row r="39" spans="2:13" ht="20.100000000000001" customHeight="1" x14ac:dyDescent="0.25">
      <c r="B39" s="65">
        <v>2</v>
      </c>
      <c r="C39" s="97" t="s">
        <v>131</v>
      </c>
      <c r="D39" s="97"/>
      <c r="E39" s="97"/>
      <c r="F39" s="97"/>
      <c r="G39" s="97"/>
      <c r="H39" s="97"/>
      <c r="I39" s="97"/>
      <c r="J39" s="97"/>
      <c r="K39" s="97"/>
      <c r="L39" s="97"/>
      <c r="M39" s="114"/>
    </row>
    <row r="40" spans="2:13" ht="20.100000000000001" customHeight="1" thickBot="1" x14ac:dyDescent="0.3">
      <c r="B40" s="66">
        <v>3</v>
      </c>
      <c r="C40" s="115" t="s">
        <v>132</v>
      </c>
      <c r="D40" s="115"/>
      <c r="E40" s="115"/>
      <c r="F40" s="115"/>
      <c r="G40" s="115"/>
      <c r="H40" s="115"/>
      <c r="I40" s="115"/>
      <c r="J40" s="115"/>
      <c r="K40" s="115"/>
      <c r="L40" s="115"/>
      <c r="M40" s="116"/>
    </row>
    <row r="41" spans="2:13" ht="20.100000000000001" customHeight="1" thickBot="1" x14ac:dyDescent="0.3">
      <c r="B41" s="84"/>
      <c r="C41" s="84"/>
      <c r="D41" s="84"/>
      <c r="E41" s="84"/>
      <c r="F41" s="84"/>
      <c r="G41" s="84"/>
      <c r="H41" s="84"/>
      <c r="I41" s="84"/>
      <c r="J41" s="84"/>
      <c r="K41" s="84"/>
      <c r="L41" s="84"/>
      <c r="M41" s="84"/>
    </row>
    <row r="42" spans="2:13" ht="20.100000000000001" customHeight="1" x14ac:dyDescent="0.25">
      <c r="B42" s="117" t="s">
        <v>133</v>
      </c>
      <c r="C42" s="118"/>
      <c r="D42" s="118"/>
      <c r="E42" s="118"/>
      <c r="F42" s="118"/>
      <c r="G42" s="118"/>
      <c r="H42" s="118"/>
      <c r="I42" s="118"/>
      <c r="J42" s="118"/>
      <c r="K42" s="118"/>
      <c r="L42" s="118"/>
      <c r="M42" s="119"/>
    </row>
    <row r="43" spans="2:13" ht="20.100000000000001" customHeight="1" thickBot="1" x14ac:dyDescent="0.3">
      <c r="B43" s="120"/>
      <c r="C43" s="121"/>
      <c r="D43" s="121"/>
      <c r="E43" s="121"/>
      <c r="F43" s="121"/>
      <c r="G43" s="121"/>
      <c r="H43" s="121"/>
      <c r="I43" s="121"/>
      <c r="J43" s="121"/>
      <c r="K43" s="121"/>
      <c r="L43" s="121"/>
      <c r="M43" s="122"/>
    </row>
    <row r="44" spans="2:13" ht="20.100000000000001" customHeight="1" thickBot="1" x14ac:dyDescent="0.3">
      <c r="B44" s="110" t="s">
        <v>134</v>
      </c>
      <c r="C44" s="111"/>
      <c r="D44" s="111"/>
      <c r="E44" s="111"/>
      <c r="F44" s="111"/>
      <c r="G44" s="111"/>
      <c r="H44" s="111"/>
      <c r="I44" s="111"/>
      <c r="J44" s="111"/>
      <c r="K44" s="111"/>
      <c r="L44" s="111"/>
      <c r="M44" s="112"/>
    </row>
    <row r="45" spans="2:13" ht="20.100000000000001" customHeight="1" thickBot="1" x14ac:dyDescent="0.3">
      <c r="B45" s="105" t="s">
        <v>65</v>
      </c>
      <c r="C45" s="106"/>
      <c r="D45" s="106"/>
      <c r="E45" s="106"/>
      <c r="F45" s="106"/>
      <c r="G45" s="106"/>
      <c r="H45" s="106"/>
      <c r="I45" s="106"/>
      <c r="J45" s="106"/>
      <c r="K45" s="106"/>
      <c r="L45" s="106"/>
      <c r="M45" s="107"/>
    </row>
    <row r="46" spans="2:13" ht="20.100000000000001" customHeight="1" x14ac:dyDescent="0.25">
      <c r="B46" s="80">
        <v>1</v>
      </c>
      <c r="C46" s="101" t="s">
        <v>139</v>
      </c>
      <c r="D46" s="101"/>
      <c r="E46" s="101"/>
      <c r="F46" s="101"/>
      <c r="G46" s="101"/>
      <c r="H46" s="101"/>
      <c r="I46" s="101"/>
      <c r="J46" s="101"/>
      <c r="K46" s="101"/>
      <c r="L46" s="101"/>
      <c r="M46" s="102"/>
    </row>
    <row r="47" spans="2:13" ht="20.100000000000001" customHeight="1" x14ac:dyDescent="0.25">
      <c r="B47" s="81"/>
      <c r="C47" s="103"/>
      <c r="D47" s="103"/>
      <c r="E47" s="103"/>
      <c r="F47" s="103"/>
      <c r="G47" s="103"/>
      <c r="H47" s="103"/>
      <c r="I47" s="103"/>
      <c r="J47" s="103"/>
      <c r="K47" s="103"/>
      <c r="L47" s="103"/>
      <c r="M47" s="104"/>
    </row>
    <row r="48" spans="2:13" ht="20.100000000000001" customHeight="1" x14ac:dyDescent="0.25">
      <c r="B48" s="68">
        <v>2</v>
      </c>
      <c r="C48" s="103" t="s">
        <v>136</v>
      </c>
      <c r="D48" s="103"/>
      <c r="E48" s="103"/>
      <c r="F48" s="103"/>
      <c r="G48" s="103"/>
      <c r="H48" s="103"/>
      <c r="I48" s="103"/>
      <c r="J48" s="103"/>
      <c r="K48" s="103"/>
      <c r="L48" s="103"/>
      <c r="M48" s="104"/>
    </row>
    <row r="49" spans="2:13" ht="20.100000000000001" customHeight="1" x14ac:dyDescent="0.25">
      <c r="B49" s="68">
        <v>3</v>
      </c>
      <c r="C49" s="103" t="s">
        <v>137</v>
      </c>
      <c r="D49" s="103"/>
      <c r="E49" s="103"/>
      <c r="F49" s="103"/>
      <c r="G49" s="103"/>
      <c r="H49" s="103"/>
      <c r="I49" s="103"/>
      <c r="J49" s="103"/>
      <c r="K49" s="103"/>
      <c r="L49" s="103"/>
      <c r="M49" s="104"/>
    </row>
    <row r="50" spans="2:13" ht="20.100000000000001" customHeight="1" thickBot="1" x14ac:dyDescent="0.3">
      <c r="B50" s="68">
        <v>4</v>
      </c>
      <c r="C50" s="103" t="s">
        <v>138</v>
      </c>
      <c r="D50" s="103"/>
      <c r="E50" s="103"/>
      <c r="F50" s="103"/>
      <c r="G50" s="103"/>
      <c r="H50" s="103"/>
      <c r="I50" s="103"/>
      <c r="J50" s="103"/>
      <c r="K50" s="103"/>
      <c r="L50" s="103"/>
      <c r="M50" s="104"/>
    </row>
    <row r="51" spans="2:13" ht="20.100000000000001" customHeight="1" thickBot="1" x14ac:dyDescent="0.3">
      <c r="B51" s="105" t="s">
        <v>74</v>
      </c>
      <c r="C51" s="106"/>
      <c r="D51" s="106"/>
      <c r="E51" s="106"/>
      <c r="F51" s="106"/>
      <c r="G51" s="106"/>
      <c r="H51" s="106"/>
      <c r="I51" s="106"/>
      <c r="J51" s="106"/>
      <c r="K51" s="106"/>
      <c r="L51" s="106"/>
      <c r="M51" s="107"/>
    </row>
    <row r="52" spans="2:13" ht="20.100000000000001" customHeight="1" x14ac:dyDescent="0.25">
      <c r="B52" s="69">
        <v>1</v>
      </c>
      <c r="C52" s="101" t="s">
        <v>140</v>
      </c>
      <c r="D52" s="101"/>
      <c r="E52" s="101"/>
      <c r="F52" s="101"/>
      <c r="G52" s="101"/>
      <c r="H52" s="101"/>
      <c r="I52" s="101"/>
      <c r="J52" s="101"/>
      <c r="K52" s="101"/>
      <c r="L52" s="101"/>
      <c r="M52" s="102"/>
    </row>
    <row r="53" spans="2:13" ht="20.100000000000001" customHeight="1" thickBot="1" x14ac:dyDescent="0.3">
      <c r="B53" s="68">
        <v>2</v>
      </c>
      <c r="C53" s="103" t="s">
        <v>141</v>
      </c>
      <c r="D53" s="103"/>
      <c r="E53" s="103"/>
      <c r="F53" s="103"/>
      <c r="G53" s="103"/>
      <c r="H53" s="103"/>
      <c r="I53" s="103"/>
      <c r="J53" s="103"/>
      <c r="K53" s="103"/>
      <c r="L53" s="103"/>
      <c r="M53" s="104"/>
    </row>
    <row r="54" spans="2:13" ht="20.100000000000001" customHeight="1" thickBot="1" x14ac:dyDescent="0.3">
      <c r="B54" s="105" t="s">
        <v>97</v>
      </c>
      <c r="C54" s="106"/>
      <c r="D54" s="106"/>
      <c r="E54" s="106"/>
      <c r="F54" s="106"/>
      <c r="G54" s="106"/>
      <c r="H54" s="106"/>
      <c r="I54" s="106"/>
      <c r="J54" s="106"/>
      <c r="K54" s="106"/>
      <c r="L54" s="106"/>
      <c r="M54" s="107"/>
    </row>
    <row r="55" spans="2:13" ht="20.100000000000001" customHeight="1" thickBot="1" x14ac:dyDescent="0.3">
      <c r="B55" s="70">
        <v>1</v>
      </c>
      <c r="C55" s="108" t="s">
        <v>142</v>
      </c>
      <c r="D55" s="108"/>
      <c r="E55" s="108"/>
      <c r="F55" s="108"/>
      <c r="G55" s="108"/>
      <c r="H55" s="108"/>
      <c r="I55" s="108"/>
      <c r="J55" s="108"/>
      <c r="K55" s="108"/>
      <c r="L55" s="108"/>
      <c r="M55" s="109"/>
    </row>
    <row r="56" spans="2:13" ht="20.100000000000001" customHeight="1" thickBot="1" x14ac:dyDescent="0.3">
      <c r="B56" s="84"/>
      <c r="C56" s="84"/>
      <c r="D56" s="84"/>
      <c r="E56" s="84"/>
      <c r="F56" s="84"/>
      <c r="G56" s="84"/>
      <c r="H56" s="84"/>
      <c r="I56" s="84"/>
      <c r="J56" s="84"/>
      <c r="K56" s="84"/>
      <c r="L56" s="84"/>
      <c r="M56" s="84"/>
    </row>
    <row r="57" spans="2:13" ht="20.100000000000001" customHeight="1" x14ac:dyDescent="0.25">
      <c r="B57" s="85" t="s">
        <v>143</v>
      </c>
      <c r="C57" s="86"/>
      <c r="D57" s="86"/>
      <c r="E57" s="86"/>
      <c r="F57" s="86"/>
      <c r="G57" s="86"/>
      <c r="H57" s="86"/>
      <c r="I57" s="86"/>
      <c r="J57" s="86"/>
      <c r="K57" s="86"/>
      <c r="L57" s="86"/>
      <c r="M57" s="87"/>
    </row>
    <row r="58" spans="2:13" ht="20.100000000000001" customHeight="1" thickBot="1" x14ac:dyDescent="0.3">
      <c r="B58" s="88"/>
      <c r="C58" s="89"/>
      <c r="D58" s="89"/>
      <c r="E58" s="89"/>
      <c r="F58" s="89"/>
      <c r="G58" s="89"/>
      <c r="H58" s="89"/>
      <c r="I58" s="89"/>
      <c r="J58" s="89"/>
      <c r="K58" s="89"/>
      <c r="L58" s="89"/>
      <c r="M58" s="90"/>
    </row>
    <row r="59" spans="2:13" ht="20.100000000000001" customHeight="1" thickBot="1" x14ac:dyDescent="0.3">
      <c r="B59" s="91" t="s">
        <v>134</v>
      </c>
      <c r="C59" s="92"/>
      <c r="D59" s="92"/>
      <c r="E59" s="92"/>
      <c r="F59" s="92"/>
      <c r="G59" s="92"/>
      <c r="H59" s="92"/>
      <c r="I59" s="92"/>
      <c r="J59" s="92"/>
      <c r="K59" s="92"/>
      <c r="L59" s="92"/>
      <c r="M59" s="93"/>
    </row>
    <row r="60" spans="2:13" ht="20.100000000000001" customHeight="1" thickBot="1" x14ac:dyDescent="0.3">
      <c r="B60" s="94" t="s">
        <v>103</v>
      </c>
      <c r="C60" s="95"/>
      <c r="D60" s="95"/>
      <c r="E60" s="95"/>
      <c r="F60" s="95"/>
      <c r="G60" s="95"/>
      <c r="H60" s="95"/>
      <c r="I60" s="95"/>
      <c r="J60" s="95"/>
      <c r="K60" s="95"/>
      <c r="L60" s="95"/>
      <c r="M60" s="96"/>
    </row>
    <row r="61" spans="2:13" ht="20.100000000000001" customHeight="1" x14ac:dyDescent="0.25">
      <c r="B61" s="72">
        <v>1</v>
      </c>
      <c r="C61" s="99" t="s">
        <v>145</v>
      </c>
      <c r="D61" s="99"/>
      <c r="E61" s="99"/>
      <c r="F61" s="99"/>
      <c r="G61" s="99"/>
      <c r="H61" s="99"/>
      <c r="I61" s="99"/>
      <c r="J61" s="99"/>
      <c r="K61" s="99"/>
      <c r="L61" s="99"/>
      <c r="M61" s="100"/>
    </row>
    <row r="62" spans="2:13" ht="20.100000000000001" customHeight="1" x14ac:dyDescent="0.25">
      <c r="B62" s="71">
        <v>2</v>
      </c>
      <c r="C62" s="97" t="s">
        <v>144</v>
      </c>
      <c r="D62" s="97"/>
      <c r="E62" s="97"/>
      <c r="F62" s="97"/>
      <c r="G62" s="97"/>
      <c r="H62" s="97"/>
      <c r="I62" s="97"/>
      <c r="J62" s="97"/>
      <c r="K62" s="97"/>
      <c r="L62" s="97"/>
      <c r="M62" s="98"/>
    </row>
    <row r="63" spans="2:13" ht="20.100000000000001" customHeight="1" x14ac:dyDescent="0.25">
      <c r="B63" s="82">
        <v>3</v>
      </c>
      <c r="C63" s="76" t="s">
        <v>146</v>
      </c>
      <c r="D63" s="76"/>
      <c r="E63" s="76"/>
      <c r="F63" s="76"/>
      <c r="G63" s="76"/>
      <c r="H63" s="76"/>
      <c r="I63" s="76"/>
      <c r="J63" s="76"/>
      <c r="K63" s="76"/>
      <c r="L63" s="76"/>
      <c r="M63" s="77"/>
    </row>
    <row r="64" spans="2:13" ht="20.100000000000001" customHeight="1" thickBot="1" x14ac:dyDescent="0.3">
      <c r="B64" s="83"/>
      <c r="C64" s="78"/>
      <c r="D64" s="78"/>
      <c r="E64" s="78"/>
      <c r="F64" s="78"/>
      <c r="G64" s="78"/>
      <c r="H64" s="78"/>
      <c r="I64" s="78"/>
      <c r="J64" s="78"/>
      <c r="K64" s="78"/>
      <c r="L64" s="78"/>
      <c r="M64" s="79"/>
    </row>
    <row r="74" spans="8:8" ht="20.100000000000001" customHeight="1" x14ac:dyDescent="0.25">
      <c r="H74" s="57"/>
    </row>
  </sheetData>
  <mergeCells count="44">
    <mergeCell ref="B2:M4"/>
    <mergeCell ref="B10:M10"/>
    <mergeCell ref="B8:M9"/>
    <mergeCell ref="C11:M11"/>
    <mergeCell ref="C12:M14"/>
    <mergeCell ref="B12:B14"/>
    <mergeCell ref="B18:M28"/>
    <mergeCell ref="B17:M17"/>
    <mergeCell ref="B5:M7"/>
    <mergeCell ref="C30:M30"/>
    <mergeCell ref="C31:M31"/>
    <mergeCell ref="C32:M32"/>
    <mergeCell ref="C16:M16"/>
    <mergeCell ref="B15:M15"/>
    <mergeCell ref="C29:M29"/>
    <mergeCell ref="B33:M33"/>
    <mergeCell ref="B34:M35"/>
    <mergeCell ref="B36:M36"/>
    <mergeCell ref="B37:M37"/>
    <mergeCell ref="B41:M41"/>
    <mergeCell ref="C49:M49"/>
    <mergeCell ref="C48:M48"/>
    <mergeCell ref="B44:M44"/>
    <mergeCell ref="C38:M38"/>
    <mergeCell ref="C39:M39"/>
    <mergeCell ref="C40:M40"/>
    <mergeCell ref="B45:M45"/>
    <mergeCell ref="B42:M43"/>
    <mergeCell ref="C63:M64"/>
    <mergeCell ref="B46:B47"/>
    <mergeCell ref="B63:B64"/>
    <mergeCell ref="B56:M56"/>
    <mergeCell ref="B57:M58"/>
    <mergeCell ref="B59:M59"/>
    <mergeCell ref="B60:M60"/>
    <mergeCell ref="C62:M62"/>
    <mergeCell ref="C61:M61"/>
    <mergeCell ref="C46:M47"/>
    <mergeCell ref="B51:M51"/>
    <mergeCell ref="B54:M54"/>
    <mergeCell ref="C55:M55"/>
    <mergeCell ref="C53:M53"/>
    <mergeCell ref="C52:M52"/>
    <mergeCell ref="C50:M5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B2:V43"/>
  <sheetViews>
    <sheetView topLeftCell="A7" zoomScale="85" zoomScaleNormal="85" workbookViewId="0">
      <selection activeCell="M23" sqref="M23"/>
    </sheetView>
  </sheetViews>
  <sheetFormatPr defaultRowHeight="20.100000000000001" customHeight="1" x14ac:dyDescent="0.25"/>
  <cols>
    <col min="1" max="16384" width="9.140625" style="1"/>
  </cols>
  <sheetData>
    <row r="2" spans="2:17" ht="20.100000000000001" customHeight="1" x14ac:dyDescent="0.25">
      <c r="B2" s="259" t="s">
        <v>59</v>
      </c>
      <c r="C2" s="259"/>
      <c r="D2" s="259"/>
      <c r="E2" s="259"/>
      <c r="F2" s="259"/>
      <c r="G2" s="259"/>
      <c r="H2" s="259"/>
      <c r="I2" s="259"/>
      <c r="J2" s="259"/>
      <c r="K2" s="259"/>
      <c r="L2" s="259"/>
      <c r="M2" s="259"/>
      <c r="N2" s="259"/>
      <c r="O2" s="259"/>
      <c r="P2" s="259"/>
      <c r="Q2" s="259"/>
    </row>
    <row r="3" spans="2:17" ht="20.100000000000001" customHeight="1" x14ac:dyDescent="0.25">
      <c r="B3" s="259"/>
      <c r="C3" s="259"/>
      <c r="D3" s="259"/>
      <c r="E3" s="259"/>
      <c r="F3" s="259"/>
      <c r="G3" s="259"/>
      <c r="H3" s="259"/>
      <c r="I3" s="259"/>
      <c r="J3" s="259"/>
      <c r="K3" s="259"/>
      <c r="L3" s="259"/>
      <c r="M3" s="259"/>
      <c r="N3" s="259"/>
      <c r="O3" s="259"/>
      <c r="P3" s="259"/>
      <c r="Q3" s="259"/>
    </row>
    <row r="4" spans="2:17" ht="20.100000000000001" customHeight="1" thickBot="1" x14ac:dyDescent="0.3">
      <c r="B4" s="259"/>
      <c r="C4" s="259"/>
      <c r="D4" s="259"/>
      <c r="E4" s="259"/>
      <c r="F4" s="259"/>
      <c r="G4" s="259"/>
      <c r="H4" s="259"/>
      <c r="I4" s="259"/>
      <c r="J4" s="259"/>
      <c r="K4" s="259"/>
      <c r="L4" s="259"/>
      <c r="M4" s="259"/>
      <c r="N4" s="259"/>
      <c r="O4" s="259"/>
      <c r="P4" s="259"/>
      <c r="Q4" s="259"/>
    </row>
    <row r="5" spans="2:17" ht="20.100000000000001" customHeight="1" x14ac:dyDescent="0.25">
      <c r="B5" s="247" t="s">
        <v>1</v>
      </c>
      <c r="C5" s="248"/>
      <c r="D5" s="248"/>
      <c r="E5" s="248"/>
      <c r="F5" s="249"/>
      <c r="G5" s="256"/>
      <c r="H5" s="257"/>
      <c r="I5" s="257"/>
      <c r="J5" s="257"/>
      <c r="K5" s="257"/>
      <c r="L5" s="257"/>
      <c r="M5" s="257"/>
      <c r="N5" s="257"/>
      <c r="O5" s="257"/>
      <c r="P5" s="257"/>
      <c r="Q5" s="258"/>
    </row>
    <row r="6" spans="2:17" ht="20.100000000000001" customHeight="1" x14ac:dyDescent="0.25">
      <c r="B6" s="207" t="s">
        <v>2</v>
      </c>
      <c r="C6" s="208"/>
      <c r="D6" s="208"/>
      <c r="E6" s="208"/>
      <c r="F6" s="250"/>
      <c r="G6" s="254"/>
      <c r="H6" s="224"/>
      <c r="I6" s="224"/>
      <c r="J6" s="224"/>
      <c r="K6" s="224"/>
      <c r="L6" s="224"/>
      <c r="M6" s="224"/>
      <c r="N6" s="224"/>
      <c r="O6" s="224"/>
      <c r="P6" s="224"/>
      <c r="Q6" s="255"/>
    </row>
    <row r="7" spans="2:17" ht="20.100000000000001" customHeight="1" x14ac:dyDescent="0.25">
      <c r="B7" s="207" t="s">
        <v>3</v>
      </c>
      <c r="C7" s="208"/>
      <c r="D7" s="208"/>
      <c r="E7" s="208"/>
      <c r="F7" s="250"/>
      <c r="G7" s="254"/>
      <c r="H7" s="224"/>
      <c r="I7" s="224"/>
      <c r="J7" s="224"/>
      <c r="K7" s="224"/>
      <c r="L7" s="224"/>
      <c r="M7" s="224"/>
      <c r="N7" s="224"/>
      <c r="O7" s="224"/>
      <c r="P7" s="224"/>
      <c r="Q7" s="255"/>
    </row>
    <row r="8" spans="2:17" ht="20.100000000000001" customHeight="1" x14ac:dyDescent="0.25">
      <c r="B8" s="207" t="s">
        <v>4</v>
      </c>
      <c r="C8" s="208"/>
      <c r="D8" s="208"/>
      <c r="E8" s="208"/>
      <c r="F8" s="250"/>
      <c r="G8" s="180"/>
      <c r="H8" s="181"/>
      <c r="I8" s="181"/>
      <c r="J8" s="181"/>
      <c r="K8" s="181"/>
      <c r="L8" s="181"/>
      <c r="M8" s="181"/>
      <c r="N8" s="181"/>
      <c r="O8" s="181"/>
      <c r="P8" s="181"/>
      <c r="Q8" s="182"/>
    </row>
    <row r="9" spans="2:17" ht="20.100000000000001" customHeight="1" thickBot="1" x14ac:dyDescent="0.3">
      <c r="B9" s="265" t="s">
        <v>57</v>
      </c>
      <c r="C9" s="266"/>
      <c r="D9" s="266"/>
      <c r="E9" s="266"/>
      <c r="F9" s="267"/>
      <c r="G9" s="268"/>
      <c r="H9" s="269"/>
      <c r="I9" s="269"/>
      <c r="J9" s="269"/>
      <c r="K9" s="269"/>
      <c r="L9" s="269"/>
      <c r="M9" s="269"/>
      <c r="N9" s="269"/>
      <c r="O9" s="269"/>
      <c r="P9" s="269"/>
      <c r="Q9" s="270"/>
    </row>
    <row r="10" spans="2:17" ht="20.100000000000001" customHeight="1" x14ac:dyDescent="0.25">
      <c r="B10" s="272" t="s">
        <v>157</v>
      </c>
      <c r="C10" s="272"/>
      <c r="D10" s="272"/>
      <c r="E10" s="272"/>
      <c r="F10" s="272"/>
      <c r="G10" s="272"/>
      <c r="H10" s="272"/>
      <c r="I10" s="272"/>
      <c r="J10" s="272"/>
      <c r="K10" s="272"/>
      <c r="L10" s="272"/>
      <c r="M10" s="272"/>
      <c r="N10" s="272"/>
      <c r="O10" s="272"/>
      <c r="P10" s="272"/>
      <c r="Q10" s="272"/>
    </row>
    <row r="11" spans="2:17" ht="20.100000000000001" customHeight="1" x14ac:dyDescent="0.25">
      <c r="B11" s="273"/>
      <c r="C11" s="273"/>
      <c r="D11" s="273"/>
      <c r="E11" s="273"/>
      <c r="F11" s="273"/>
      <c r="G11" s="273"/>
      <c r="H11" s="273"/>
      <c r="I11" s="273"/>
      <c r="J11" s="273"/>
      <c r="K11" s="273"/>
      <c r="L11" s="273"/>
      <c r="M11" s="273"/>
      <c r="N11" s="273"/>
      <c r="O11" s="273"/>
      <c r="P11" s="273"/>
      <c r="Q11" s="273"/>
    </row>
    <row r="12" spans="2:17" ht="20.100000000000001" customHeight="1" x14ac:dyDescent="0.3">
      <c r="B12" s="271" t="s">
        <v>0</v>
      </c>
      <c r="C12" s="271"/>
      <c r="D12" s="271"/>
      <c r="E12" s="271"/>
      <c r="F12" s="271"/>
      <c r="G12" s="271"/>
      <c r="H12" s="271"/>
      <c r="I12" s="271"/>
      <c r="J12" s="271"/>
      <c r="K12" s="271"/>
      <c r="L12" s="271"/>
      <c r="M12" s="271"/>
      <c r="N12" s="271"/>
      <c r="O12" s="271"/>
      <c r="P12" s="271"/>
      <c r="Q12" s="271"/>
    </row>
    <row r="13" spans="2:17" ht="20.100000000000001" customHeight="1" x14ac:dyDescent="0.25">
      <c r="B13" s="264"/>
      <c r="C13" s="264"/>
      <c r="D13" s="264"/>
      <c r="E13" s="264"/>
      <c r="F13" s="264"/>
      <c r="G13" s="264"/>
      <c r="H13" s="260" t="s">
        <v>12</v>
      </c>
      <c r="I13" s="177"/>
      <c r="J13" s="263" t="s">
        <v>13</v>
      </c>
      <c r="K13" s="263"/>
      <c r="L13" s="263"/>
      <c r="M13" s="240"/>
      <c r="N13" s="84"/>
      <c r="O13" s="84"/>
      <c r="P13" s="84"/>
      <c r="Q13" s="84"/>
    </row>
    <row r="14" spans="2:17" ht="20.100000000000001" customHeight="1" x14ac:dyDescent="0.25">
      <c r="B14" s="264"/>
      <c r="C14" s="264"/>
      <c r="D14" s="264"/>
      <c r="E14" s="264"/>
      <c r="F14" s="264"/>
      <c r="G14" s="264"/>
      <c r="H14" s="260"/>
      <c r="I14" s="177"/>
      <c r="J14" s="263"/>
      <c r="K14" s="263"/>
      <c r="L14" s="263"/>
      <c r="M14" s="240"/>
      <c r="N14" s="84"/>
      <c r="O14" s="84"/>
      <c r="P14" s="84"/>
      <c r="Q14" s="84"/>
    </row>
    <row r="15" spans="2:17" ht="20.100000000000001" customHeight="1" thickBot="1" x14ac:dyDescent="0.3">
      <c r="B15" s="242"/>
      <c r="C15" s="242"/>
      <c r="D15" s="242"/>
      <c r="E15" s="242"/>
      <c r="F15" s="242"/>
      <c r="G15" s="242"/>
      <c r="H15" s="261"/>
      <c r="I15" s="262"/>
      <c r="J15" s="263"/>
      <c r="K15" s="263"/>
      <c r="L15" s="263"/>
      <c r="M15" s="241"/>
      <c r="N15" s="242"/>
      <c r="O15" s="242"/>
      <c r="P15" s="242"/>
      <c r="Q15" s="242"/>
    </row>
    <row r="16" spans="2:17" ht="20.100000000000001" customHeight="1" x14ac:dyDescent="0.25">
      <c r="B16" s="251" t="s">
        <v>5</v>
      </c>
      <c r="C16" s="227"/>
      <c r="D16" s="227"/>
      <c r="E16" s="227"/>
      <c r="F16" s="227" t="s">
        <v>6</v>
      </c>
      <c r="G16" s="227"/>
      <c r="H16" s="227" t="s">
        <v>7</v>
      </c>
      <c r="I16" s="227"/>
      <c r="J16" s="227" t="s">
        <v>8</v>
      </c>
      <c r="K16" s="227"/>
      <c r="L16" s="227"/>
      <c r="M16" s="227" t="s">
        <v>9</v>
      </c>
      <c r="N16" s="227" t="s">
        <v>10</v>
      </c>
      <c r="O16" s="227"/>
      <c r="P16" s="227" t="s">
        <v>11</v>
      </c>
      <c r="Q16" s="228"/>
    </row>
    <row r="17" spans="2:17" ht="20.100000000000001" customHeight="1" x14ac:dyDescent="0.25">
      <c r="B17" s="252"/>
      <c r="C17" s="229"/>
      <c r="D17" s="229"/>
      <c r="E17" s="229"/>
      <c r="F17" s="229"/>
      <c r="G17" s="229"/>
      <c r="H17" s="229"/>
      <c r="I17" s="229"/>
      <c r="J17" s="229"/>
      <c r="K17" s="229"/>
      <c r="L17" s="229"/>
      <c r="M17" s="229"/>
      <c r="N17" s="229"/>
      <c r="O17" s="229"/>
      <c r="P17" s="229"/>
      <c r="Q17" s="230"/>
    </row>
    <row r="18" spans="2:17" ht="20.100000000000001" customHeight="1" thickBot="1" x14ac:dyDescent="0.3">
      <c r="B18" s="253"/>
      <c r="C18" s="231"/>
      <c r="D18" s="231"/>
      <c r="E18" s="231"/>
      <c r="F18" s="231"/>
      <c r="G18" s="231"/>
      <c r="H18" s="231"/>
      <c r="I18" s="231"/>
      <c r="J18" s="231"/>
      <c r="K18" s="231"/>
      <c r="L18" s="231"/>
      <c r="M18" s="231"/>
      <c r="N18" s="231"/>
      <c r="O18" s="231"/>
      <c r="P18" s="231"/>
      <c r="Q18" s="232"/>
    </row>
    <row r="19" spans="2:17" ht="20.100000000000001" customHeight="1" x14ac:dyDescent="0.25">
      <c r="B19" s="236" t="s">
        <v>147</v>
      </c>
      <c r="C19" s="237"/>
      <c r="D19" s="237"/>
      <c r="E19" s="237"/>
      <c r="F19" s="238"/>
      <c r="G19" s="238"/>
      <c r="H19" s="245"/>
      <c r="I19" s="245"/>
      <c r="J19" s="245"/>
      <c r="K19" s="245"/>
      <c r="L19" s="245"/>
      <c r="M19" s="58"/>
      <c r="N19" s="226"/>
      <c r="O19" s="226"/>
      <c r="P19" s="226"/>
      <c r="Q19" s="246"/>
    </row>
    <row r="20" spans="2:17" ht="20.100000000000001" customHeight="1" x14ac:dyDescent="0.25">
      <c r="B20" s="239"/>
      <c r="C20" s="224"/>
      <c r="D20" s="224"/>
      <c r="E20" s="224"/>
      <c r="F20" s="189"/>
      <c r="G20" s="189"/>
      <c r="H20" s="224"/>
      <c r="I20" s="224"/>
      <c r="J20" s="224"/>
      <c r="K20" s="224"/>
      <c r="L20" s="224"/>
      <c r="M20" s="59"/>
      <c r="N20" s="225"/>
      <c r="O20" s="225"/>
      <c r="P20" s="225"/>
      <c r="Q20" s="235"/>
    </row>
    <row r="21" spans="2:17" ht="20.100000000000001" customHeight="1" x14ac:dyDescent="0.25">
      <c r="B21" s="239"/>
      <c r="C21" s="224"/>
      <c r="D21" s="224"/>
      <c r="E21" s="224"/>
      <c r="F21" s="189"/>
      <c r="G21" s="189"/>
      <c r="H21" s="224"/>
      <c r="I21" s="224"/>
      <c r="J21" s="224"/>
      <c r="K21" s="224"/>
      <c r="L21" s="224"/>
      <c r="M21" s="59"/>
      <c r="N21" s="225"/>
      <c r="O21" s="225"/>
      <c r="P21" s="225"/>
      <c r="Q21" s="235"/>
    </row>
    <row r="22" spans="2:17" ht="20.100000000000001" customHeight="1" x14ac:dyDescent="0.25">
      <c r="B22" s="244"/>
      <c r="C22" s="225"/>
      <c r="D22" s="225"/>
      <c r="E22" s="225"/>
      <c r="F22" s="189"/>
      <c r="G22" s="189"/>
      <c r="H22" s="224"/>
      <c r="I22" s="224"/>
      <c r="J22" s="224"/>
      <c r="K22" s="224"/>
      <c r="L22" s="224"/>
      <c r="M22" s="59"/>
      <c r="N22" s="225"/>
      <c r="O22" s="225"/>
      <c r="P22" s="225"/>
      <c r="Q22" s="235"/>
    </row>
    <row r="23" spans="2:17" ht="20.100000000000001" customHeight="1" x14ac:dyDescent="0.25">
      <c r="B23" s="244"/>
      <c r="C23" s="225"/>
      <c r="D23" s="225"/>
      <c r="E23" s="225"/>
      <c r="F23" s="189"/>
      <c r="G23" s="189"/>
      <c r="H23" s="224"/>
      <c r="I23" s="224"/>
      <c r="J23" s="224"/>
      <c r="K23" s="224"/>
      <c r="L23" s="224"/>
      <c r="M23" s="59"/>
      <c r="N23" s="225"/>
      <c r="O23" s="225"/>
      <c r="P23" s="225"/>
      <c r="Q23" s="235"/>
    </row>
    <row r="24" spans="2:17" ht="20.100000000000001" customHeight="1" x14ac:dyDescent="0.25">
      <c r="B24" s="244"/>
      <c r="C24" s="225"/>
      <c r="D24" s="225"/>
      <c r="E24" s="225"/>
      <c r="F24" s="189"/>
      <c r="G24" s="189"/>
      <c r="H24" s="224"/>
      <c r="I24" s="224"/>
      <c r="J24" s="224"/>
      <c r="K24" s="224"/>
      <c r="L24" s="224"/>
      <c r="M24" s="59"/>
      <c r="N24" s="225"/>
      <c r="O24" s="225"/>
      <c r="P24" s="225"/>
      <c r="Q24" s="235"/>
    </row>
    <row r="25" spans="2:17" ht="20.100000000000001" customHeight="1" x14ac:dyDescent="0.25">
      <c r="B25" s="244"/>
      <c r="C25" s="225"/>
      <c r="D25" s="225"/>
      <c r="E25" s="225"/>
      <c r="F25" s="189"/>
      <c r="G25" s="189"/>
      <c r="H25" s="224"/>
      <c r="I25" s="224"/>
      <c r="J25" s="224"/>
      <c r="K25" s="224"/>
      <c r="L25" s="224"/>
      <c r="M25" s="59"/>
      <c r="N25" s="225"/>
      <c r="O25" s="225"/>
      <c r="P25" s="225"/>
      <c r="Q25" s="235"/>
    </row>
    <row r="26" spans="2:17" ht="20.100000000000001" customHeight="1" x14ac:dyDescent="0.25">
      <c r="B26" s="244"/>
      <c r="C26" s="225"/>
      <c r="D26" s="225"/>
      <c r="E26" s="225"/>
      <c r="F26" s="189"/>
      <c r="G26" s="189"/>
      <c r="H26" s="224"/>
      <c r="I26" s="224"/>
      <c r="J26" s="224"/>
      <c r="K26" s="224"/>
      <c r="L26" s="224"/>
      <c r="M26" s="59"/>
      <c r="N26" s="225"/>
      <c r="O26" s="225"/>
      <c r="P26" s="225"/>
      <c r="Q26" s="235"/>
    </row>
    <row r="27" spans="2:17" ht="20.100000000000001" customHeight="1" thickBot="1" x14ac:dyDescent="0.3">
      <c r="B27" s="243"/>
      <c r="C27" s="233"/>
      <c r="D27" s="233"/>
      <c r="E27" s="233"/>
      <c r="F27" s="187"/>
      <c r="G27" s="187"/>
      <c r="H27" s="199"/>
      <c r="I27" s="199"/>
      <c r="J27" s="199"/>
      <c r="K27" s="199"/>
      <c r="L27" s="199"/>
      <c r="M27" s="60"/>
      <c r="N27" s="233"/>
      <c r="O27" s="233"/>
      <c r="P27" s="233"/>
      <c r="Q27" s="234"/>
    </row>
    <row r="28" spans="2:17" ht="20.100000000000001" customHeight="1" thickBot="1" x14ac:dyDescent="0.3">
      <c r="B28" s="212" t="s">
        <v>14</v>
      </c>
      <c r="C28" s="213"/>
      <c r="D28" s="213"/>
      <c r="E28" s="213"/>
      <c r="F28" s="214">
        <f>SUM(F19:G27)</f>
        <v>0</v>
      </c>
      <c r="G28" s="214"/>
      <c r="H28" s="215"/>
      <c r="I28" s="215"/>
      <c r="J28" s="215"/>
      <c r="K28" s="215"/>
      <c r="L28" s="215"/>
      <c r="M28" s="215"/>
      <c r="N28" s="215"/>
      <c r="O28" s="215"/>
      <c r="P28" s="215"/>
      <c r="Q28" s="216"/>
    </row>
    <row r="29" spans="2:17" ht="20.100000000000001" customHeight="1" x14ac:dyDescent="0.25">
      <c r="B29" s="193"/>
      <c r="C29" s="193"/>
      <c r="D29" s="193"/>
      <c r="E29" s="193"/>
      <c r="F29" s="193"/>
      <c r="G29" s="193"/>
      <c r="H29" s="193"/>
      <c r="I29" s="193"/>
      <c r="J29" s="193"/>
      <c r="K29" s="193"/>
      <c r="L29" s="193"/>
      <c r="M29" s="193"/>
      <c r="N29" s="193"/>
      <c r="O29" s="193"/>
      <c r="P29" s="193"/>
      <c r="Q29" s="193"/>
    </row>
    <row r="30" spans="2:17" ht="20.100000000000001" customHeight="1" thickBot="1" x14ac:dyDescent="0.3">
      <c r="B30" s="221" t="s">
        <v>17</v>
      </c>
      <c r="C30" s="221"/>
      <c r="D30" s="221"/>
      <c r="E30" s="221"/>
      <c r="F30" s="221"/>
      <c r="G30" s="221"/>
      <c r="I30" s="204" t="s">
        <v>19</v>
      </c>
      <c r="J30" s="204"/>
      <c r="K30" s="204"/>
      <c r="L30" s="204"/>
      <c r="M30" s="204"/>
      <c r="N30" s="204"/>
    </row>
    <row r="31" spans="2:17" ht="20.100000000000001" customHeight="1" thickBot="1" x14ac:dyDescent="0.3">
      <c r="B31" s="217" t="s">
        <v>60</v>
      </c>
      <c r="C31" s="218"/>
      <c r="D31" s="218"/>
      <c r="E31" s="218"/>
      <c r="F31" s="219" t="s">
        <v>61</v>
      </c>
      <c r="G31" s="220"/>
      <c r="I31" s="202" t="s">
        <v>20</v>
      </c>
      <c r="J31" s="203"/>
      <c r="K31" s="203"/>
      <c r="L31" s="203"/>
      <c r="M31" s="222" t="s">
        <v>6</v>
      </c>
      <c r="N31" s="223"/>
      <c r="O31" s="4"/>
      <c r="P31" s="2"/>
      <c r="Q31" s="2"/>
    </row>
    <row r="32" spans="2:17" ht="20.100000000000001" customHeight="1" x14ac:dyDescent="0.25">
      <c r="B32" s="207" t="s">
        <v>15</v>
      </c>
      <c r="C32" s="208"/>
      <c r="D32" s="208"/>
      <c r="E32" s="208"/>
      <c r="F32" s="211"/>
      <c r="G32" s="190"/>
      <c r="I32" s="201" t="s">
        <v>21</v>
      </c>
      <c r="J32" s="99"/>
      <c r="K32" s="99"/>
      <c r="L32" s="99"/>
      <c r="M32" s="191"/>
      <c r="N32" s="192"/>
      <c r="O32" s="4"/>
      <c r="P32" s="2"/>
      <c r="Q32" s="2"/>
    </row>
    <row r="33" spans="2:22" ht="20.100000000000001" customHeight="1" x14ac:dyDescent="0.25">
      <c r="B33" s="207" t="s">
        <v>18</v>
      </c>
      <c r="C33" s="208"/>
      <c r="D33" s="208"/>
      <c r="E33" s="208"/>
      <c r="F33" s="211"/>
      <c r="G33" s="190"/>
      <c r="I33" s="200" t="s">
        <v>22</v>
      </c>
      <c r="J33" s="97"/>
      <c r="K33" s="97"/>
      <c r="L33" s="97"/>
      <c r="M33" s="189"/>
      <c r="N33" s="190"/>
      <c r="O33" s="4"/>
      <c r="P33" s="2"/>
      <c r="Q33" s="2"/>
    </row>
    <row r="34" spans="2:22" ht="20.100000000000001" customHeight="1" thickBot="1" x14ac:dyDescent="0.3">
      <c r="B34" s="205" t="s">
        <v>16</v>
      </c>
      <c r="C34" s="206"/>
      <c r="D34" s="206"/>
      <c r="E34" s="206"/>
      <c r="F34" s="209"/>
      <c r="G34" s="210"/>
      <c r="I34" s="200" t="s">
        <v>23</v>
      </c>
      <c r="J34" s="97"/>
      <c r="K34" s="97"/>
      <c r="L34" s="97"/>
      <c r="M34" s="189"/>
      <c r="N34" s="190"/>
      <c r="O34" s="4"/>
      <c r="P34" s="2"/>
      <c r="Q34" s="2"/>
    </row>
    <row r="35" spans="2:22" ht="20.100000000000001" customHeight="1" thickBot="1" x14ac:dyDescent="0.3">
      <c r="B35" s="2"/>
      <c r="C35" s="2"/>
      <c r="D35" s="2"/>
      <c r="E35" s="2"/>
      <c r="F35" s="2"/>
      <c r="I35" s="198" t="s">
        <v>62</v>
      </c>
      <c r="J35" s="199"/>
      <c r="K35" s="199"/>
      <c r="L35" s="199"/>
      <c r="M35" s="187"/>
      <c r="N35" s="188"/>
      <c r="O35" s="4"/>
      <c r="P35" s="2"/>
      <c r="Q35" s="2"/>
    </row>
    <row r="36" spans="2:22" ht="20.100000000000001" customHeight="1" x14ac:dyDescent="0.25">
      <c r="B36" s="2"/>
      <c r="C36" s="2"/>
      <c r="D36" s="2"/>
      <c r="E36" s="2"/>
      <c r="F36" s="2"/>
      <c r="I36" s="196" t="s">
        <v>14</v>
      </c>
      <c r="J36" s="197"/>
      <c r="K36" s="197"/>
      <c r="L36" s="197"/>
      <c r="M36" s="185">
        <f>SUM(M32:N35)</f>
        <v>0</v>
      </c>
      <c r="N36" s="186"/>
      <c r="O36" s="4"/>
      <c r="P36" s="2"/>
      <c r="Q36" s="2"/>
    </row>
    <row r="37" spans="2:22" ht="20.100000000000001" customHeight="1" thickBot="1" x14ac:dyDescent="0.3">
      <c r="I37" s="194" t="s">
        <v>24</v>
      </c>
      <c r="J37" s="195"/>
      <c r="K37" s="195"/>
      <c r="L37" s="195"/>
      <c r="M37" s="183">
        <f>F19*0.25</f>
        <v>0</v>
      </c>
      <c r="N37" s="184"/>
      <c r="O37" s="75"/>
      <c r="P37" s="74"/>
      <c r="Q37" s="74"/>
      <c r="R37" s="74"/>
      <c r="S37" s="74"/>
      <c r="T37" s="74"/>
      <c r="U37" s="74"/>
      <c r="V37" s="74"/>
    </row>
    <row r="38" spans="2:22" ht="20.100000000000001" customHeight="1" x14ac:dyDescent="0.25">
      <c r="I38" s="178" t="s">
        <v>58</v>
      </c>
      <c r="J38" s="178"/>
      <c r="K38" s="178"/>
      <c r="L38" s="178"/>
      <c r="M38" s="178"/>
      <c r="N38" s="178"/>
    </row>
    <row r="39" spans="2:22" ht="20.100000000000001" customHeight="1" x14ac:dyDescent="0.25">
      <c r="I39" s="179"/>
      <c r="J39" s="179"/>
      <c r="K39" s="179"/>
      <c r="L39" s="179"/>
      <c r="M39" s="179"/>
      <c r="N39" s="179"/>
    </row>
    <row r="40" spans="2:22" ht="20.100000000000001" customHeight="1" x14ac:dyDescent="0.25">
      <c r="I40" s="177" t="s">
        <v>26</v>
      </c>
      <c r="J40" s="177"/>
      <c r="K40" s="177"/>
      <c r="L40" s="177"/>
      <c r="M40" s="177"/>
      <c r="N40" s="177"/>
    </row>
    <row r="41" spans="2:22" ht="20.100000000000001" customHeight="1" x14ac:dyDescent="0.25">
      <c r="I41" s="177"/>
      <c r="J41" s="177"/>
      <c r="K41" s="177"/>
      <c r="L41" s="177"/>
      <c r="M41" s="177"/>
      <c r="N41" s="177"/>
    </row>
    <row r="42" spans="2:22" ht="20.100000000000001" customHeight="1" x14ac:dyDescent="0.25">
      <c r="I42" s="6"/>
      <c r="J42" s="6"/>
      <c r="K42" s="6"/>
      <c r="L42" s="6"/>
      <c r="M42" s="6"/>
      <c r="N42" s="6"/>
    </row>
    <row r="43" spans="2:22" ht="20.100000000000001" customHeight="1" x14ac:dyDescent="0.25">
      <c r="I43" s="2"/>
      <c r="J43" s="2"/>
      <c r="K43" s="2"/>
      <c r="L43" s="2"/>
      <c r="M43" s="2"/>
      <c r="N43" s="2"/>
    </row>
  </sheetData>
  <mergeCells count="108">
    <mergeCell ref="B5:F5"/>
    <mergeCell ref="B6:F6"/>
    <mergeCell ref="B7:F7"/>
    <mergeCell ref="B8:F8"/>
    <mergeCell ref="B16:E18"/>
    <mergeCell ref="G7:Q7"/>
    <mergeCell ref="G6:Q6"/>
    <mergeCell ref="G5:Q5"/>
    <mergeCell ref="B2:Q4"/>
    <mergeCell ref="H16:I18"/>
    <mergeCell ref="F16:G18"/>
    <mergeCell ref="H13:I15"/>
    <mergeCell ref="J13:L15"/>
    <mergeCell ref="B13:G15"/>
    <mergeCell ref="B9:F9"/>
    <mergeCell ref="G9:Q9"/>
    <mergeCell ref="B12:Q12"/>
    <mergeCell ref="B10:Q11"/>
    <mergeCell ref="B19:E19"/>
    <mergeCell ref="F21:G21"/>
    <mergeCell ref="F20:G20"/>
    <mergeCell ref="F19:G19"/>
    <mergeCell ref="B20:E20"/>
    <mergeCell ref="B21:E21"/>
    <mergeCell ref="M13:Q15"/>
    <mergeCell ref="B27:E27"/>
    <mergeCell ref="B26:E26"/>
    <mergeCell ref="B25:E25"/>
    <mergeCell ref="B24:E24"/>
    <mergeCell ref="B23:E23"/>
    <mergeCell ref="B22:E22"/>
    <mergeCell ref="F27:G27"/>
    <mergeCell ref="F26:G26"/>
    <mergeCell ref="J21:L21"/>
    <mergeCell ref="J20:L20"/>
    <mergeCell ref="J19:L19"/>
    <mergeCell ref="H21:I21"/>
    <mergeCell ref="H20:I20"/>
    <mergeCell ref="H19:I19"/>
    <mergeCell ref="P21:Q21"/>
    <mergeCell ref="P20:Q20"/>
    <mergeCell ref="P19:Q19"/>
    <mergeCell ref="N20:O20"/>
    <mergeCell ref="N19:O19"/>
    <mergeCell ref="P16:Q18"/>
    <mergeCell ref="N16:O18"/>
    <mergeCell ref="J27:L27"/>
    <mergeCell ref="J26:L26"/>
    <mergeCell ref="J25:L25"/>
    <mergeCell ref="J24:L24"/>
    <mergeCell ref="J23:L23"/>
    <mergeCell ref="J22:L22"/>
    <mergeCell ref="P27:Q27"/>
    <mergeCell ref="P26:Q26"/>
    <mergeCell ref="P25:Q25"/>
    <mergeCell ref="P24:Q24"/>
    <mergeCell ref="P23:Q23"/>
    <mergeCell ref="P22:Q22"/>
    <mergeCell ref="N27:O27"/>
    <mergeCell ref="N26:O26"/>
    <mergeCell ref="N25:O25"/>
    <mergeCell ref="N24:O24"/>
    <mergeCell ref="N23:O23"/>
    <mergeCell ref="N22:O22"/>
    <mergeCell ref="M16:M18"/>
    <mergeCell ref="J16:L18"/>
    <mergeCell ref="F23:G23"/>
    <mergeCell ref="F22:G22"/>
    <mergeCell ref="H27:I27"/>
    <mergeCell ref="H26:I26"/>
    <mergeCell ref="H25:I25"/>
    <mergeCell ref="H24:I24"/>
    <mergeCell ref="H23:I23"/>
    <mergeCell ref="H22:I22"/>
    <mergeCell ref="N21:O21"/>
    <mergeCell ref="B28:E28"/>
    <mergeCell ref="F28:G28"/>
    <mergeCell ref="H28:Q28"/>
    <mergeCell ref="B31:E31"/>
    <mergeCell ref="F31:G31"/>
    <mergeCell ref="B30:G30"/>
    <mergeCell ref="M31:N31"/>
    <mergeCell ref="F25:G25"/>
    <mergeCell ref="F24:G24"/>
    <mergeCell ref="I40:N41"/>
    <mergeCell ref="I38:N39"/>
    <mergeCell ref="G8:Q8"/>
    <mergeCell ref="M37:N37"/>
    <mergeCell ref="M36:N36"/>
    <mergeCell ref="M35:N35"/>
    <mergeCell ref="M34:N34"/>
    <mergeCell ref="M33:N33"/>
    <mergeCell ref="M32:N32"/>
    <mergeCell ref="B29:Q29"/>
    <mergeCell ref="I37:L37"/>
    <mergeCell ref="I36:L36"/>
    <mergeCell ref="I35:L35"/>
    <mergeCell ref="I34:L34"/>
    <mergeCell ref="I33:L33"/>
    <mergeCell ref="I32:L32"/>
    <mergeCell ref="I31:L31"/>
    <mergeCell ref="I30:N30"/>
    <mergeCell ref="B34:E34"/>
    <mergeCell ref="B33:E33"/>
    <mergeCell ref="B32:E32"/>
    <mergeCell ref="F34:G34"/>
    <mergeCell ref="F33:G33"/>
    <mergeCell ref="F32:G3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52E8B-5EC3-4735-BAAB-94357D2E06A6}">
  <sheetPr>
    <tabColor theme="4" tint="-0.249977111117893"/>
  </sheetPr>
  <dimension ref="B2:V47"/>
  <sheetViews>
    <sheetView tabSelected="1" topLeftCell="A13" zoomScaleNormal="100" workbookViewId="0">
      <selection activeCell="U22" sqref="U22"/>
    </sheetView>
  </sheetViews>
  <sheetFormatPr defaultRowHeight="20.100000000000001" customHeight="1" x14ac:dyDescent="0.25"/>
  <cols>
    <col min="1" max="16384" width="9.140625" style="3"/>
  </cols>
  <sheetData>
    <row r="2" spans="2:22" ht="20.100000000000001" customHeight="1" x14ac:dyDescent="0.25">
      <c r="B2" s="259" t="s">
        <v>63</v>
      </c>
      <c r="C2" s="259"/>
      <c r="D2" s="259"/>
      <c r="E2" s="259"/>
      <c r="F2" s="259"/>
      <c r="G2" s="259"/>
      <c r="H2" s="259"/>
      <c r="I2" s="259"/>
      <c r="J2" s="259"/>
      <c r="K2" s="259"/>
      <c r="L2" s="259"/>
      <c r="M2" s="259"/>
      <c r="N2" s="259"/>
      <c r="O2" s="259"/>
      <c r="P2" s="259"/>
      <c r="Q2" s="259"/>
    </row>
    <row r="3" spans="2:22" ht="20.100000000000001" customHeight="1" x14ac:dyDescent="0.25">
      <c r="B3" s="259"/>
      <c r="C3" s="259"/>
      <c r="D3" s="259"/>
      <c r="E3" s="259"/>
      <c r="F3" s="259"/>
      <c r="G3" s="259"/>
      <c r="H3" s="259"/>
      <c r="I3" s="259"/>
      <c r="J3" s="259"/>
      <c r="K3" s="259"/>
      <c r="L3" s="259"/>
      <c r="M3" s="259"/>
      <c r="N3" s="259"/>
      <c r="O3" s="259"/>
      <c r="P3" s="259"/>
      <c r="Q3" s="259"/>
    </row>
    <row r="4" spans="2:22" ht="20.100000000000001" customHeight="1" thickBot="1" x14ac:dyDescent="0.3">
      <c r="B4" s="259"/>
      <c r="C4" s="259"/>
      <c r="D4" s="259"/>
      <c r="E4" s="259"/>
      <c r="F4" s="259"/>
      <c r="G4" s="259"/>
      <c r="H4" s="259"/>
      <c r="I4" s="259"/>
      <c r="J4" s="259"/>
      <c r="K4" s="259"/>
      <c r="L4" s="259"/>
      <c r="M4" s="259"/>
      <c r="N4" s="259"/>
      <c r="O4" s="259"/>
      <c r="P4" s="259"/>
      <c r="Q4" s="259"/>
    </row>
    <row r="5" spans="2:22" ht="20.100000000000001" customHeight="1" x14ac:dyDescent="0.25">
      <c r="B5" s="247" t="s">
        <v>1</v>
      </c>
      <c r="C5" s="248"/>
      <c r="D5" s="248"/>
      <c r="E5" s="248"/>
      <c r="F5" s="249"/>
      <c r="G5" s="334">
        <f>Sources!G5</f>
        <v>0</v>
      </c>
      <c r="H5" s="335"/>
      <c r="I5" s="335"/>
      <c r="J5" s="335"/>
      <c r="K5" s="335"/>
      <c r="L5" s="335"/>
      <c r="M5" s="335"/>
      <c r="N5" s="335"/>
      <c r="O5" s="335"/>
      <c r="P5" s="335"/>
      <c r="Q5" s="336"/>
    </row>
    <row r="6" spans="2:22" ht="20.100000000000001" customHeight="1" x14ac:dyDescent="0.25">
      <c r="B6" s="207" t="s">
        <v>2</v>
      </c>
      <c r="C6" s="208"/>
      <c r="D6" s="208"/>
      <c r="E6" s="208"/>
      <c r="F6" s="250"/>
      <c r="G6" s="337">
        <f>Sources!G6</f>
        <v>0</v>
      </c>
      <c r="H6" s="338"/>
      <c r="I6" s="338"/>
      <c r="J6" s="338"/>
      <c r="K6" s="338"/>
      <c r="L6" s="338"/>
      <c r="M6" s="338"/>
      <c r="N6" s="338"/>
      <c r="O6" s="338"/>
      <c r="P6" s="338"/>
      <c r="Q6" s="339"/>
    </row>
    <row r="7" spans="2:22" ht="20.100000000000001" customHeight="1" x14ac:dyDescent="0.25">
      <c r="B7" s="207" t="s">
        <v>3</v>
      </c>
      <c r="C7" s="208"/>
      <c r="D7" s="208"/>
      <c r="E7" s="208"/>
      <c r="F7" s="250"/>
      <c r="G7" s="337">
        <f>Sources!G7</f>
        <v>0</v>
      </c>
      <c r="H7" s="338"/>
      <c r="I7" s="338"/>
      <c r="J7" s="338"/>
      <c r="K7" s="338"/>
      <c r="L7" s="338"/>
      <c r="M7" s="338"/>
      <c r="N7" s="338"/>
      <c r="O7" s="338"/>
      <c r="P7" s="338"/>
      <c r="Q7" s="339"/>
    </row>
    <row r="8" spans="2:22" ht="20.100000000000001" customHeight="1" x14ac:dyDescent="0.25">
      <c r="B8" s="207" t="s">
        <v>4</v>
      </c>
      <c r="C8" s="208"/>
      <c r="D8" s="208"/>
      <c r="E8" s="208"/>
      <c r="F8" s="250"/>
      <c r="G8" s="331">
        <f>Sources!G8</f>
        <v>0</v>
      </c>
      <c r="H8" s="332"/>
      <c r="I8" s="332"/>
      <c r="J8" s="332"/>
      <c r="K8" s="332"/>
      <c r="L8" s="332"/>
      <c r="M8" s="332"/>
      <c r="N8" s="332"/>
      <c r="O8" s="332"/>
      <c r="P8" s="332"/>
      <c r="Q8" s="333"/>
    </row>
    <row r="9" spans="2:22" ht="20.100000000000001" customHeight="1" thickBot="1" x14ac:dyDescent="0.3">
      <c r="B9" s="265" t="s">
        <v>57</v>
      </c>
      <c r="C9" s="266"/>
      <c r="D9" s="266"/>
      <c r="E9" s="266"/>
      <c r="F9" s="267"/>
      <c r="G9" s="340">
        <f>Sources!G9</f>
        <v>0</v>
      </c>
      <c r="H9" s="341"/>
      <c r="I9" s="341"/>
      <c r="J9" s="341"/>
      <c r="K9" s="341"/>
      <c r="L9" s="341"/>
      <c r="M9" s="341"/>
      <c r="N9" s="341"/>
      <c r="O9" s="341"/>
      <c r="P9" s="341"/>
      <c r="Q9" s="342"/>
    </row>
    <row r="10" spans="2:22" ht="20.100000000000001" customHeight="1" x14ac:dyDescent="0.25">
      <c r="B10" s="322" t="s">
        <v>157</v>
      </c>
      <c r="C10" s="322"/>
      <c r="D10" s="322"/>
      <c r="E10" s="322"/>
      <c r="F10" s="322"/>
      <c r="G10" s="322"/>
      <c r="H10" s="322"/>
      <c r="I10" s="322"/>
      <c r="J10" s="322"/>
      <c r="K10" s="322"/>
      <c r="L10" s="322"/>
      <c r="M10" s="322"/>
      <c r="N10" s="322"/>
      <c r="O10" s="322"/>
      <c r="P10" s="322"/>
      <c r="Q10" s="322"/>
    </row>
    <row r="11" spans="2:22" ht="20.100000000000001" customHeight="1" x14ac:dyDescent="0.25">
      <c r="B11" s="323"/>
      <c r="C11" s="323"/>
      <c r="D11" s="323"/>
      <c r="E11" s="323"/>
      <c r="F11" s="323"/>
      <c r="G11" s="323"/>
      <c r="H11" s="323"/>
      <c r="I11" s="323"/>
      <c r="J11" s="323"/>
      <c r="K11" s="323"/>
      <c r="L11" s="323"/>
      <c r="M11" s="323"/>
      <c r="N11" s="323"/>
      <c r="O11" s="323"/>
      <c r="P11" s="323"/>
      <c r="Q11" s="323"/>
    </row>
    <row r="12" spans="2:22" ht="20.100000000000001" customHeight="1" thickBot="1" x14ac:dyDescent="0.3">
      <c r="B12" s="299" t="s">
        <v>29</v>
      </c>
      <c r="C12" s="299"/>
      <c r="D12" s="299"/>
      <c r="E12" s="299"/>
      <c r="F12" s="299"/>
      <c r="G12" s="299"/>
      <c r="H12" s="299"/>
      <c r="I12" s="299"/>
      <c r="J12" s="299"/>
      <c r="K12" s="299"/>
      <c r="L12" s="299"/>
      <c r="M12" s="299"/>
      <c r="N12" s="299"/>
      <c r="O12" s="299"/>
      <c r="P12" s="299"/>
      <c r="Q12" s="299"/>
    </row>
    <row r="13" spans="2:22" ht="20.100000000000001" customHeight="1" x14ac:dyDescent="0.25">
      <c r="B13" s="349" t="s">
        <v>28</v>
      </c>
      <c r="C13" s="343"/>
      <c r="D13" s="343"/>
      <c r="E13" s="343"/>
      <c r="F13" s="343"/>
      <c r="G13" s="343" t="s">
        <v>6</v>
      </c>
      <c r="H13" s="343"/>
      <c r="I13" s="343"/>
      <c r="J13" s="347" t="s">
        <v>55</v>
      </c>
      <c r="K13" s="347"/>
      <c r="L13" s="347"/>
      <c r="M13" s="343" t="s">
        <v>135</v>
      </c>
      <c r="N13" s="343"/>
      <c r="O13" s="343"/>
      <c r="P13" s="343"/>
      <c r="Q13" s="344"/>
      <c r="R13" s="5"/>
      <c r="S13" s="5"/>
      <c r="T13" s="5"/>
      <c r="U13" s="5"/>
      <c r="V13" s="5"/>
    </row>
    <row r="14" spans="2:22" ht="20.100000000000001" customHeight="1" thickBot="1" x14ac:dyDescent="0.3">
      <c r="B14" s="350"/>
      <c r="C14" s="345"/>
      <c r="D14" s="345"/>
      <c r="E14" s="345"/>
      <c r="F14" s="345"/>
      <c r="G14" s="345"/>
      <c r="H14" s="345"/>
      <c r="I14" s="345"/>
      <c r="J14" s="348"/>
      <c r="K14" s="348"/>
      <c r="L14" s="348"/>
      <c r="M14" s="345"/>
      <c r="N14" s="345"/>
      <c r="O14" s="345"/>
      <c r="P14" s="345"/>
      <c r="Q14" s="346"/>
      <c r="R14" s="5"/>
      <c r="S14" s="5"/>
      <c r="T14" s="5"/>
      <c r="U14" s="5"/>
      <c r="V14" s="5"/>
    </row>
    <row r="15" spans="2:22" ht="20.100000000000001" customHeight="1" thickBot="1" x14ac:dyDescent="0.3">
      <c r="B15" s="361" t="s">
        <v>30</v>
      </c>
      <c r="C15" s="362"/>
      <c r="D15" s="362"/>
      <c r="E15" s="362"/>
      <c r="F15" s="362"/>
      <c r="G15" s="362"/>
      <c r="H15" s="362"/>
      <c r="I15" s="362"/>
      <c r="J15" s="362"/>
      <c r="K15" s="362"/>
      <c r="L15" s="362"/>
      <c r="M15" s="362"/>
      <c r="N15" s="362"/>
      <c r="O15" s="362"/>
      <c r="P15" s="362"/>
      <c r="Q15" s="363"/>
      <c r="R15" s="5"/>
      <c r="S15" s="5"/>
      <c r="T15" s="5"/>
      <c r="U15" s="5"/>
      <c r="V15" s="5"/>
    </row>
    <row r="16" spans="2:22" ht="20.100000000000001" customHeight="1" thickBot="1" x14ac:dyDescent="0.3">
      <c r="B16" s="324" t="s">
        <v>123</v>
      </c>
      <c r="C16" s="325"/>
      <c r="D16" s="325"/>
      <c r="E16" s="325"/>
      <c r="F16" s="325"/>
      <c r="G16" s="330"/>
      <c r="H16" s="330"/>
      <c r="I16" s="330"/>
      <c r="J16" s="291" t="e">
        <f>G16/G9</f>
        <v>#DIV/0!</v>
      </c>
      <c r="K16" s="292"/>
      <c r="L16" s="292"/>
      <c r="M16" s="281"/>
      <c r="N16" s="281"/>
      <c r="O16" s="281"/>
      <c r="P16" s="281"/>
      <c r="Q16" s="282"/>
      <c r="R16" s="5"/>
      <c r="S16" s="5"/>
      <c r="T16" s="5"/>
      <c r="U16" s="5"/>
      <c r="V16" s="5"/>
    </row>
    <row r="17" spans="2:22" ht="20.100000000000001" customHeight="1" thickBot="1" x14ac:dyDescent="0.3">
      <c r="B17" s="355" t="s">
        <v>31</v>
      </c>
      <c r="C17" s="356"/>
      <c r="D17" s="356"/>
      <c r="E17" s="356"/>
      <c r="F17" s="356"/>
      <c r="G17" s="356"/>
      <c r="H17" s="356"/>
      <c r="I17" s="356"/>
      <c r="J17" s="356"/>
      <c r="K17" s="356"/>
      <c r="L17" s="356"/>
      <c r="M17" s="356"/>
      <c r="N17" s="356"/>
      <c r="O17" s="356"/>
      <c r="P17" s="356"/>
      <c r="Q17" s="357"/>
      <c r="R17" s="5"/>
      <c r="S17" s="5"/>
      <c r="T17" s="5"/>
      <c r="U17" s="5"/>
      <c r="V17" s="5"/>
    </row>
    <row r="18" spans="2:22" ht="20.100000000000001" customHeight="1" x14ac:dyDescent="0.25">
      <c r="B18" s="312" t="s">
        <v>32</v>
      </c>
      <c r="C18" s="313"/>
      <c r="D18" s="313"/>
      <c r="E18" s="313"/>
      <c r="F18" s="313"/>
      <c r="G18" s="307"/>
      <c r="H18" s="307"/>
      <c r="I18" s="307"/>
      <c r="J18" s="289" t="e">
        <f>G18/G9</f>
        <v>#DIV/0!</v>
      </c>
      <c r="K18" s="290"/>
      <c r="L18" s="290"/>
      <c r="M18" s="279"/>
      <c r="N18" s="279"/>
      <c r="O18" s="279"/>
      <c r="P18" s="279"/>
      <c r="Q18" s="280"/>
      <c r="R18" s="5"/>
      <c r="S18" s="5"/>
      <c r="T18" s="5"/>
      <c r="U18" s="5"/>
      <c r="V18" s="5"/>
    </row>
    <row r="19" spans="2:22" ht="20.100000000000001" customHeight="1" x14ac:dyDescent="0.25">
      <c r="B19" s="303" t="s">
        <v>33</v>
      </c>
      <c r="C19" s="304"/>
      <c r="D19" s="304"/>
      <c r="E19" s="304"/>
      <c r="F19" s="304"/>
      <c r="G19" s="306"/>
      <c r="H19" s="306"/>
      <c r="I19" s="306"/>
      <c r="J19" s="287" t="e">
        <f>G19/G9</f>
        <v>#DIV/0!</v>
      </c>
      <c r="K19" s="288"/>
      <c r="L19" s="288"/>
      <c r="M19" s="277"/>
      <c r="N19" s="277"/>
      <c r="O19" s="277"/>
      <c r="P19" s="277"/>
      <c r="Q19" s="278"/>
      <c r="R19" s="5"/>
      <c r="S19" s="5"/>
      <c r="T19" s="5"/>
      <c r="U19" s="5"/>
      <c r="V19" s="5"/>
    </row>
    <row r="20" spans="2:22" ht="20.100000000000001" customHeight="1" x14ac:dyDescent="0.25">
      <c r="B20" s="316" t="s">
        <v>34</v>
      </c>
      <c r="C20" s="317"/>
      <c r="D20" s="317"/>
      <c r="E20" s="317"/>
      <c r="F20" s="317"/>
      <c r="G20" s="306"/>
      <c r="H20" s="306"/>
      <c r="I20" s="306"/>
      <c r="J20" s="314" t="e">
        <f>G20/G9</f>
        <v>#DIV/0!</v>
      </c>
      <c r="K20" s="315"/>
      <c r="L20" s="315"/>
      <c r="M20" s="277"/>
      <c r="N20" s="277"/>
      <c r="O20" s="277"/>
      <c r="P20" s="277"/>
      <c r="Q20" s="278"/>
      <c r="R20" s="5"/>
      <c r="S20" s="5"/>
      <c r="T20" s="5"/>
      <c r="U20" s="5"/>
      <c r="V20" s="5"/>
    </row>
    <row r="21" spans="2:22" ht="20.100000000000001" customHeight="1" x14ac:dyDescent="0.25">
      <c r="B21" s="303" t="s">
        <v>35</v>
      </c>
      <c r="C21" s="304"/>
      <c r="D21" s="304"/>
      <c r="E21" s="304"/>
      <c r="F21" s="304"/>
      <c r="G21" s="306"/>
      <c r="H21" s="306"/>
      <c r="I21" s="306"/>
      <c r="J21" s="287" t="e">
        <f>G21/G9</f>
        <v>#DIV/0!</v>
      </c>
      <c r="K21" s="288"/>
      <c r="L21" s="288"/>
      <c r="M21" s="277"/>
      <c r="N21" s="277"/>
      <c r="O21" s="277"/>
      <c r="P21" s="277"/>
      <c r="Q21" s="278"/>
      <c r="R21" s="5"/>
      <c r="S21" s="5"/>
      <c r="T21" s="5"/>
      <c r="U21" s="5"/>
      <c r="V21" s="5"/>
    </row>
    <row r="22" spans="2:22" ht="20.100000000000001" customHeight="1" x14ac:dyDescent="0.25">
      <c r="B22" s="316" t="s">
        <v>36</v>
      </c>
      <c r="C22" s="317"/>
      <c r="D22" s="317"/>
      <c r="E22" s="317"/>
      <c r="F22" s="317"/>
      <c r="G22" s="306"/>
      <c r="H22" s="306"/>
      <c r="I22" s="306"/>
      <c r="J22" s="314" t="e">
        <f>G22/G9</f>
        <v>#DIV/0!</v>
      </c>
      <c r="K22" s="315"/>
      <c r="L22" s="315"/>
      <c r="M22" s="277"/>
      <c r="N22" s="277"/>
      <c r="O22" s="277"/>
      <c r="P22" s="277"/>
      <c r="Q22" s="278"/>
      <c r="R22" s="5"/>
      <c r="S22" s="5"/>
      <c r="T22" s="5"/>
      <c r="U22" s="5"/>
      <c r="V22" s="5"/>
    </row>
    <row r="23" spans="2:22" ht="20.100000000000001" customHeight="1" thickBot="1" x14ac:dyDescent="0.3">
      <c r="B23" s="328" t="s">
        <v>37</v>
      </c>
      <c r="C23" s="329"/>
      <c r="D23" s="329"/>
      <c r="E23" s="329"/>
      <c r="F23" s="329"/>
      <c r="G23" s="305"/>
      <c r="H23" s="305"/>
      <c r="I23" s="305"/>
      <c r="J23" s="326" t="e">
        <f>G23/G9</f>
        <v>#DIV/0!</v>
      </c>
      <c r="K23" s="327"/>
      <c r="L23" s="327"/>
      <c r="M23" s="318"/>
      <c r="N23" s="318"/>
      <c r="O23" s="318"/>
      <c r="P23" s="318"/>
      <c r="Q23" s="319"/>
      <c r="R23" s="5"/>
      <c r="S23" s="5"/>
      <c r="T23" s="5"/>
      <c r="U23" s="5"/>
      <c r="V23" s="5"/>
    </row>
    <row r="24" spans="2:22" ht="20.100000000000001" customHeight="1" thickTop="1" thickBot="1" x14ac:dyDescent="0.3">
      <c r="B24" s="308" t="s">
        <v>121</v>
      </c>
      <c r="C24" s="309"/>
      <c r="D24" s="309"/>
      <c r="E24" s="309"/>
      <c r="F24" s="309"/>
      <c r="G24" s="300">
        <f>SUM(G18:I23)</f>
        <v>0</v>
      </c>
      <c r="H24" s="300"/>
      <c r="I24" s="300"/>
      <c r="J24" s="300" t="e">
        <f>SUM(J18:L23)</f>
        <v>#DIV/0!</v>
      </c>
      <c r="K24" s="300"/>
      <c r="L24" s="300"/>
      <c r="M24" s="320"/>
      <c r="N24" s="320"/>
      <c r="O24" s="320"/>
      <c r="P24" s="320"/>
      <c r="Q24" s="321"/>
      <c r="R24" s="5"/>
      <c r="S24" s="5"/>
      <c r="T24" s="5"/>
      <c r="U24" s="5"/>
      <c r="V24" s="5"/>
    </row>
    <row r="25" spans="2:22" ht="20.100000000000001" customHeight="1" thickBot="1" x14ac:dyDescent="0.3">
      <c r="B25" s="358" t="s">
        <v>38</v>
      </c>
      <c r="C25" s="359"/>
      <c r="D25" s="359"/>
      <c r="E25" s="359"/>
      <c r="F25" s="359"/>
      <c r="G25" s="359"/>
      <c r="H25" s="359"/>
      <c r="I25" s="359"/>
      <c r="J25" s="359"/>
      <c r="K25" s="359"/>
      <c r="L25" s="359"/>
      <c r="M25" s="359"/>
      <c r="N25" s="359"/>
      <c r="O25" s="359"/>
      <c r="P25" s="359"/>
      <c r="Q25" s="360"/>
      <c r="R25" s="5"/>
      <c r="S25" s="5"/>
      <c r="T25" s="5"/>
      <c r="U25" s="5"/>
      <c r="V25" s="5"/>
    </row>
    <row r="26" spans="2:22" ht="20.100000000000001" customHeight="1" x14ac:dyDescent="0.25">
      <c r="B26" s="312" t="s">
        <v>39</v>
      </c>
      <c r="C26" s="313"/>
      <c r="D26" s="313"/>
      <c r="E26" s="313"/>
      <c r="F26" s="313"/>
      <c r="G26" s="307"/>
      <c r="H26" s="307"/>
      <c r="I26" s="307"/>
      <c r="J26" s="289" t="e">
        <f>G26/G9</f>
        <v>#DIV/0!</v>
      </c>
      <c r="K26" s="290"/>
      <c r="L26" s="290"/>
      <c r="M26" s="285"/>
      <c r="N26" s="285"/>
      <c r="O26" s="285"/>
      <c r="P26" s="285"/>
      <c r="Q26" s="286"/>
      <c r="R26" s="5"/>
      <c r="S26" s="5"/>
      <c r="T26" s="5"/>
      <c r="U26" s="5"/>
      <c r="V26" s="5"/>
    </row>
    <row r="27" spans="2:22" ht="20.100000000000001" customHeight="1" x14ac:dyDescent="0.25">
      <c r="B27" s="303" t="s">
        <v>40</v>
      </c>
      <c r="C27" s="304"/>
      <c r="D27" s="304"/>
      <c r="E27" s="304"/>
      <c r="F27" s="304"/>
      <c r="G27" s="306"/>
      <c r="H27" s="306"/>
      <c r="I27" s="306"/>
      <c r="J27" s="287" t="e">
        <f>G27/G9</f>
        <v>#DIV/0!</v>
      </c>
      <c r="K27" s="288"/>
      <c r="L27" s="288"/>
      <c r="M27" s="277"/>
      <c r="N27" s="277"/>
      <c r="O27" s="277"/>
      <c r="P27" s="277"/>
      <c r="Q27" s="278"/>
      <c r="R27" s="5"/>
      <c r="S27" s="5"/>
      <c r="T27" s="5"/>
      <c r="U27" s="5"/>
      <c r="V27" s="5"/>
    </row>
    <row r="28" spans="2:22" ht="20.100000000000001" customHeight="1" x14ac:dyDescent="0.25">
      <c r="B28" s="316" t="s">
        <v>41</v>
      </c>
      <c r="C28" s="317"/>
      <c r="D28" s="317"/>
      <c r="E28" s="317"/>
      <c r="F28" s="317"/>
      <c r="G28" s="306"/>
      <c r="H28" s="306"/>
      <c r="I28" s="306"/>
      <c r="J28" s="314" t="e">
        <f>G28/G9</f>
        <v>#DIV/0!</v>
      </c>
      <c r="K28" s="315"/>
      <c r="L28" s="315"/>
      <c r="M28" s="277"/>
      <c r="N28" s="277"/>
      <c r="O28" s="277"/>
      <c r="P28" s="277"/>
      <c r="Q28" s="278"/>
      <c r="R28" s="5"/>
      <c r="S28" s="5"/>
      <c r="T28" s="5"/>
      <c r="U28" s="5"/>
      <c r="V28" s="5"/>
    </row>
    <row r="29" spans="2:22" ht="20.100000000000001" customHeight="1" x14ac:dyDescent="0.25">
      <c r="B29" s="303" t="s">
        <v>42</v>
      </c>
      <c r="C29" s="304"/>
      <c r="D29" s="304"/>
      <c r="E29" s="304"/>
      <c r="F29" s="304"/>
      <c r="G29" s="306"/>
      <c r="H29" s="306"/>
      <c r="I29" s="306"/>
      <c r="J29" s="287" t="e">
        <f>G29/G9</f>
        <v>#DIV/0!</v>
      </c>
      <c r="K29" s="288"/>
      <c r="L29" s="288"/>
      <c r="M29" s="283"/>
      <c r="N29" s="283"/>
      <c r="O29" s="283"/>
      <c r="P29" s="283"/>
      <c r="Q29" s="284"/>
      <c r="R29" s="5"/>
      <c r="S29" s="5"/>
      <c r="T29" s="5"/>
      <c r="U29" s="5"/>
      <c r="V29" s="5"/>
    </row>
    <row r="30" spans="2:22" ht="20.100000000000001" customHeight="1" x14ac:dyDescent="0.25">
      <c r="B30" s="316" t="s">
        <v>43</v>
      </c>
      <c r="C30" s="317"/>
      <c r="D30" s="317"/>
      <c r="E30" s="317"/>
      <c r="F30" s="317"/>
      <c r="G30" s="306"/>
      <c r="H30" s="306"/>
      <c r="I30" s="306"/>
      <c r="J30" s="314" t="e">
        <f>G30/G9</f>
        <v>#DIV/0!</v>
      </c>
      <c r="K30" s="315"/>
      <c r="L30" s="315"/>
      <c r="M30" s="283"/>
      <c r="N30" s="283"/>
      <c r="O30" s="283"/>
      <c r="P30" s="283"/>
      <c r="Q30" s="284"/>
      <c r="R30" s="5"/>
      <c r="S30" s="5"/>
      <c r="T30" s="5"/>
      <c r="U30" s="5"/>
      <c r="V30" s="5"/>
    </row>
    <row r="31" spans="2:22" ht="20.100000000000001" customHeight="1" x14ac:dyDescent="0.25">
      <c r="B31" s="303" t="s">
        <v>44</v>
      </c>
      <c r="C31" s="304"/>
      <c r="D31" s="304"/>
      <c r="E31" s="304"/>
      <c r="F31" s="304"/>
      <c r="G31" s="306"/>
      <c r="H31" s="306"/>
      <c r="I31" s="306"/>
      <c r="J31" s="287" t="e">
        <f>G31/G9</f>
        <v>#DIV/0!</v>
      </c>
      <c r="K31" s="288"/>
      <c r="L31" s="288"/>
      <c r="M31" s="283"/>
      <c r="N31" s="283"/>
      <c r="O31" s="283"/>
      <c r="P31" s="283"/>
      <c r="Q31" s="284"/>
      <c r="R31" s="5"/>
      <c r="S31" s="5"/>
      <c r="T31" s="5"/>
      <c r="U31" s="5"/>
      <c r="V31" s="5"/>
    </row>
    <row r="32" spans="2:22" ht="20.100000000000001" customHeight="1" x14ac:dyDescent="0.25">
      <c r="B32" s="316" t="s">
        <v>45</v>
      </c>
      <c r="C32" s="317"/>
      <c r="D32" s="317"/>
      <c r="E32" s="317"/>
      <c r="F32" s="317"/>
      <c r="G32" s="306"/>
      <c r="H32" s="306"/>
      <c r="I32" s="306"/>
      <c r="J32" s="314" t="e">
        <f>G32/G9</f>
        <v>#DIV/0!</v>
      </c>
      <c r="K32" s="315"/>
      <c r="L32" s="315"/>
      <c r="M32" s="283"/>
      <c r="N32" s="283"/>
      <c r="O32" s="283"/>
      <c r="P32" s="283"/>
      <c r="Q32" s="284"/>
      <c r="R32" s="5"/>
      <c r="S32" s="5"/>
      <c r="T32" s="5"/>
      <c r="U32" s="5"/>
      <c r="V32" s="5"/>
    </row>
    <row r="33" spans="2:22" ht="20.100000000000001" customHeight="1" x14ac:dyDescent="0.25">
      <c r="B33" s="303" t="s">
        <v>46</v>
      </c>
      <c r="C33" s="304"/>
      <c r="D33" s="304"/>
      <c r="E33" s="304"/>
      <c r="F33" s="304"/>
      <c r="G33" s="306"/>
      <c r="H33" s="306"/>
      <c r="I33" s="306"/>
      <c r="J33" s="287" t="e">
        <f>G33/G9</f>
        <v>#DIV/0!</v>
      </c>
      <c r="K33" s="288"/>
      <c r="L33" s="288"/>
      <c r="M33" s="283"/>
      <c r="N33" s="283"/>
      <c r="O33" s="283"/>
      <c r="P33" s="283"/>
      <c r="Q33" s="284"/>
      <c r="R33" s="5"/>
      <c r="S33" s="5"/>
      <c r="T33" s="5"/>
      <c r="U33" s="5"/>
      <c r="V33" s="5"/>
    </row>
    <row r="34" spans="2:22" ht="20.100000000000001" customHeight="1" x14ac:dyDescent="0.25">
      <c r="B34" s="316" t="s">
        <v>47</v>
      </c>
      <c r="C34" s="317"/>
      <c r="D34" s="317"/>
      <c r="E34" s="317"/>
      <c r="F34" s="317"/>
      <c r="G34" s="306"/>
      <c r="H34" s="306"/>
      <c r="I34" s="306"/>
      <c r="J34" s="314" t="e">
        <f>G34/G9</f>
        <v>#DIV/0!</v>
      </c>
      <c r="K34" s="315"/>
      <c r="L34" s="315"/>
      <c r="M34" s="283"/>
      <c r="N34" s="283"/>
      <c r="O34" s="283"/>
      <c r="P34" s="283"/>
      <c r="Q34" s="284"/>
      <c r="R34" s="5"/>
      <c r="S34" s="5"/>
      <c r="T34" s="5"/>
      <c r="U34" s="5"/>
      <c r="V34" s="5"/>
    </row>
    <row r="35" spans="2:22" ht="20.100000000000001" customHeight="1" x14ac:dyDescent="0.25">
      <c r="B35" s="303" t="s">
        <v>48</v>
      </c>
      <c r="C35" s="304"/>
      <c r="D35" s="304"/>
      <c r="E35" s="304"/>
      <c r="F35" s="304"/>
      <c r="G35" s="306"/>
      <c r="H35" s="306"/>
      <c r="I35" s="306"/>
      <c r="J35" s="287" t="e">
        <f>G35/G9</f>
        <v>#DIV/0!</v>
      </c>
      <c r="K35" s="288"/>
      <c r="L35" s="288"/>
      <c r="M35" s="283"/>
      <c r="N35" s="283"/>
      <c r="O35" s="283"/>
      <c r="P35" s="283"/>
      <c r="Q35" s="284"/>
      <c r="R35" s="5"/>
      <c r="S35" s="5"/>
      <c r="T35" s="5"/>
      <c r="U35" s="5"/>
      <c r="V35" s="5"/>
    </row>
    <row r="36" spans="2:22" ht="20.100000000000001" customHeight="1" x14ac:dyDescent="0.25">
      <c r="B36" s="316" t="s">
        <v>49</v>
      </c>
      <c r="C36" s="317"/>
      <c r="D36" s="317"/>
      <c r="E36" s="317"/>
      <c r="F36" s="317"/>
      <c r="G36" s="306"/>
      <c r="H36" s="306"/>
      <c r="I36" s="306"/>
      <c r="J36" s="314" t="e">
        <f>G36/G9</f>
        <v>#DIV/0!</v>
      </c>
      <c r="K36" s="315"/>
      <c r="L36" s="315"/>
      <c r="M36" s="283"/>
      <c r="N36" s="283"/>
      <c r="O36" s="283"/>
      <c r="P36" s="283"/>
      <c r="Q36" s="284"/>
      <c r="R36" s="5"/>
      <c r="S36" s="5"/>
      <c r="T36" s="5"/>
      <c r="U36" s="5"/>
      <c r="V36" s="5"/>
    </row>
    <row r="37" spans="2:22" ht="20.100000000000001" customHeight="1" x14ac:dyDescent="0.25">
      <c r="B37" s="303" t="s">
        <v>50</v>
      </c>
      <c r="C37" s="304"/>
      <c r="D37" s="304"/>
      <c r="E37" s="304"/>
      <c r="F37" s="304"/>
      <c r="G37" s="306"/>
      <c r="H37" s="306"/>
      <c r="I37" s="306"/>
      <c r="J37" s="287" t="e">
        <f>G37/G9</f>
        <v>#DIV/0!</v>
      </c>
      <c r="K37" s="288"/>
      <c r="L37" s="288"/>
      <c r="M37" s="283"/>
      <c r="N37" s="283"/>
      <c r="O37" s="283"/>
      <c r="P37" s="283"/>
      <c r="Q37" s="284"/>
    </row>
    <row r="38" spans="2:22" ht="20.100000000000001" customHeight="1" thickBot="1" x14ac:dyDescent="0.3">
      <c r="B38" s="310" t="s">
        <v>37</v>
      </c>
      <c r="C38" s="311"/>
      <c r="D38" s="311"/>
      <c r="E38" s="311"/>
      <c r="F38" s="311"/>
      <c r="G38" s="305"/>
      <c r="H38" s="305"/>
      <c r="I38" s="305"/>
      <c r="J38" s="301" t="e">
        <f>G38/G9</f>
        <v>#DIV/0!</v>
      </c>
      <c r="K38" s="302"/>
      <c r="L38" s="302"/>
      <c r="M38" s="297"/>
      <c r="N38" s="297"/>
      <c r="O38" s="297"/>
      <c r="P38" s="297"/>
      <c r="Q38" s="298"/>
    </row>
    <row r="39" spans="2:22" ht="20.100000000000001" customHeight="1" thickTop="1" thickBot="1" x14ac:dyDescent="0.3">
      <c r="B39" s="308" t="s">
        <v>122</v>
      </c>
      <c r="C39" s="309"/>
      <c r="D39" s="309"/>
      <c r="E39" s="309"/>
      <c r="F39" s="309"/>
      <c r="G39" s="300">
        <f>SUM(G26:I38)</f>
        <v>0</v>
      </c>
      <c r="H39" s="300"/>
      <c r="I39" s="300"/>
      <c r="J39" s="300" t="e">
        <f>SUM(J26:L38)</f>
        <v>#DIV/0!</v>
      </c>
      <c r="K39" s="300"/>
      <c r="L39" s="300"/>
      <c r="M39" s="320"/>
      <c r="N39" s="320"/>
      <c r="O39" s="320"/>
      <c r="P39" s="320"/>
      <c r="Q39" s="321"/>
    </row>
    <row r="40" spans="2:22" ht="20.100000000000001" customHeight="1" thickBot="1" x14ac:dyDescent="0.3">
      <c r="B40" s="358" t="s">
        <v>51</v>
      </c>
      <c r="C40" s="359"/>
      <c r="D40" s="359"/>
      <c r="E40" s="359"/>
      <c r="F40" s="359"/>
      <c r="G40" s="359"/>
      <c r="H40" s="359"/>
      <c r="I40" s="359"/>
      <c r="J40" s="359"/>
      <c r="K40" s="359"/>
      <c r="L40" s="359"/>
      <c r="M40" s="359"/>
      <c r="N40" s="359"/>
      <c r="O40" s="359"/>
      <c r="P40" s="359"/>
      <c r="Q40" s="360"/>
    </row>
    <row r="41" spans="2:22" ht="20.100000000000001" customHeight="1" x14ac:dyDescent="0.25">
      <c r="B41" s="312" t="s">
        <v>52</v>
      </c>
      <c r="C41" s="313"/>
      <c r="D41" s="313"/>
      <c r="E41" s="313"/>
      <c r="F41" s="313"/>
      <c r="G41" s="307"/>
      <c r="H41" s="307"/>
      <c r="I41" s="307"/>
      <c r="J41" s="289" t="e">
        <f>G41/G9</f>
        <v>#DIV/0!</v>
      </c>
      <c r="K41" s="290"/>
      <c r="L41" s="290"/>
      <c r="M41" s="279"/>
      <c r="N41" s="279"/>
      <c r="O41" s="279"/>
      <c r="P41" s="279"/>
      <c r="Q41" s="280"/>
    </row>
    <row r="42" spans="2:22" ht="20.100000000000001" customHeight="1" x14ac:dyDescent="0.25">
      <c r="B42" s="303" t="s">
        <v>53</v>
      </c>
      <c r="C42" s="304"/>
      <c r="D42" s="304"/>
      <c r="E42" s="304"/>
      <c r="F42" s="304"/>
      <c r="G42" s="306"/>
      <c r="H42" s="306"/>
      <c r="I42" s="306"/>
      <c r="J42" s="287" t="e">
        <f>G42/G9</f>
        <v>#DIV/0!</v>
      </c>
      <c r="K42" s="288"/>
      <c r="L42" s="288"/>
      <c r="M42" s="283"/>
      <c r="N42" s="283"/>
      <c r="O42" s="283"/>
      <c r="P42" s="283"/>
      <c r="Q42" s="284"/>
    </row>
    <row r="43" spans="2:22" ht="20.100000000000001" customHeight="1" thickBot="1" x14ac:dyDescent="0.3">
      <c r="B43" s="310" t="s">
        <v>54</v>
      </c>
      <c r="C43" s="311"/>
      <c r="D43" s="311"/>
      <c r="E43" s="311"/>
      <c r="F43" s="311"/>
      <c r="G43" s="305"/>
      <c r="H43" s="305"/>
      <c r="I43" s="305"/>
      <c r="J43" s="301" t="e">
        <f>G43/G9</f>
        <v>#DIV/0!</v>
      </c>
      <c r="K43" s="302"/>
      <c r="L43" s="302"/>
      <c r="M43" s="295"/>
      <c r="N43" s="295"/>
      <c r="O43" s="295"/>
      <c r="P43" s="295"/>
      <c r="Q43" s="296"/>
    </row>
    <row r="44" spans="2:22" ht="20.100000000000001" customHeight="1" thickTop="1" thickBot="1" x14ac:dyDescent="0.3">
      <c r="B44" s="308" t="s">
        <v>120</v>
      </c>
      <c r="C44" s="309"/>
      <c r="D44" s="309"/>
      <c r="E44" s="309"/>
      <c r="F44" s="309"/>
      <c r="G44" s="300">
        <f>SUM(G41:I43)</f>
        <v>0</v>
      </c>
      <c r="H44" s="300"/>
      <c r="I44" s="300"/>
      <c r="J44" s="300" t="e">
        <f>SUM(J41:L44)</f>
        <v>#DIV/0!</v>
      </c>
      <c r="K44" s="300"/>
      <c r="L44" s="300"/>
      <c r="M44" s="293"/>
      <c r="N44" s="293"/>
      <c r="O44" s="293"/>
      <c r="P44" s="293"/>
      <c r="Q44" s="294"/>
    </row>
    <row r="45" spans="2:22" ht="20.100000000000001" customHeight="1" thickBot="1" x14ac:dyDescent="0.3">
      <c r="B45" s="353" t="s">
        <v>14</v>
      </c>
      <c r="C45" s="354"/>
      <c r="D45" s="354"/>
      <c r="E45" s="354"/>
      <c r="F45" s="354"/>
      <c r="G45" s="351">
        <f>SUM(G44,G39,G24,G16)</f>
        <v>0</v>
      </c>
      <c r="H45" s="351"/>
      <c r="I45" s="352"/>
      <c r="J45" s="364" t="e">
        <f>SUM(J44,J39,J24,J16)</f>
        <v>#DIV/0!</v>
      </c>
      <c r="K45" s="364"/>
      <c r="L45" s="365"/>
      <c r="M45" s="366"/>
      <c r="N45" s="367"/>
      <c r="O45" s="367"/>
      <c r="P45" s="367"/>
      <c r="Q45" s="367"/>
    </row>
    <row r="46" spans="2:22" ht="20.100000000000001" customHeight="1" thickBot="1" x14ac:dyDescent="0.3">
      <c r="B46" s="193"/>
      <c r="C46" s="193"/>
      <c r="D46" s="193"/>
      <c r="E46" s="193"/>
      <c r="F46" s="193"/>
      <c r="G46" s="193"/>
      <c r="H46" s="193"/>
      <c r="I46" s="193"/>
    </row>
    <row r="47" spans="2:22" ht="20.100000000000001" customHeight="1" thickBot="1" x14ac:dyDescent="0.3">
      <c r="B47" s="275" t="s">
        <v>56</v>
      </c>
      <c r="C47" s="276"/>
      <c r="D47" s="276"/>
      <c r="E47" s="276"/>
      <c r="F47" s="276"/>
      <c r="G47" s="214">
        <f>Sources!F28</f>
        <v>0</v>
      </c>
      <c r="H47" s="214"/>
      <c r="I47" s="274"/>
    </row>
  </sheetData>
  <mergeCells count="132">
    <mergeCell ref="B9:F9"/>
    <mergeCell ref="G9:Q9"/>
    <mergeCell ref="M13:Q14"/>
    <mergeCell ref="J13:L14"/>
    <mergeCell ref="G13:I14"/>
    <mergeCell ref="B13:F14"/>
    <mergeCell ref="G45:I45"/>
    <mergeCell ref="B45:F45"/>
    <mergeCell ref="B46:I46"/>
    <mergeCell ref="B17:Q17"/>
    <mergeCell ref="B25:Q25"/>
    <mergeCell ref="B40:Q40"/>
    <mergeCell ref="B15:Q15"/>
    <mergeCell ref="J45:L45"/>
    <mergeCell ref="M45:Q45"/>
    <mergeCell ref="B21:F21"/>
    <mergeCell ref="G21:I21"/>
    <mergeCell ref="M21:Q21"/>
    <mergeCell ref="J20:L20"/>
    <mergeCell ref="B20:F20"/>
    <mergeCell ref="G20:I20"/>
    <mergeCell ref="M20:Q20"/>
    <mergeCell ref="M39:Q39"/>
    <mergeCell ref="J19:L19"/>
    <mergeCell ref="B8:F8"/>
    <mergeCell ref="G8:Q8"/>
    <mergeCell ref="B5:F5"/>
    <mergeCell ref="G5:Q5"/>
    <mergeCell ref="B6:F6"/>
    <mergeCell ref="G6:Q6"/>
    <mergeCell ref="B7:F7"/>
    <mergeCell ref="G7:Q7"/>
    <mergeCell ref="B2:Q4"/>
    <mergeCell ref="M23:Q23"/>
    <mergeCell ref="J22:L22"/>
    <mergeCell ref="B22:F22"/>
    <mergeCell ref="G22:I22"/>
    <mergeCell ref="M22:Q22"/>
    <mergeCell ref="M24:Q24"/>
    <mergeCell ref="B10:Q11"/>
    <mergeCell ref="B18:F18"/>
    <mergeCell ref="B16:F16"/>
    <mergeCell ref="B19:F19"/>
    <mergeCell ref="J23:L23"/>
    <mergeCell ref="B23:F23"/>
    <mergeCell ref="G18:I18"/>
    <mergeCell ref="G16:I16"/>
    <mergeCell ref="G19:I19"/>
    <mergeCell ref="G33:I33"/>
    <mergeCell ref="G32:I32"/>
    <mergeCell ref="B30:F30"/>
    <mergeCell ref="B29:F29"/>
    <mergeCell ref="G31:I31"/>
    <mergeCell ref="G30:I30"/>
    <mergeCell ref="B36:F36"/>
    <mergeCell ref="B35:F35"/>
    <mergeCell ref="B34:F34"/>
    <mergeCell ref="B33:F33"/>
    <mergeCell ref="B32:F32"/>
    <mergeCell ref="B31:F31"/>
    <mergeCell ref="G28:I28"/>
    <mergeCell ref="G27:I27"/>
    <mergeCell ref="G36:I36"/>
    <mergeCell ref="J21:L21"/>
    <mergeCell ref="G39:I39"/>
    <mergeCell ref="B39:F39"/>
    <mergeCell ref="J28:L28"/>
    <mergeCell ref="B28:F28"/>
    <mergeCell ref="J27:L27"/>
    <mergeCell ref="J32:L32"/>
    <mergeCell ref="J31:L31"/>
    <mergeCell ref="J30:L30"/>
    <mergeCell ref="B24:F24"/>
    <mergeCell ref="G24:I24"/>
    <mergeCell ref="J24:L24"/>
    <mergeCell ref="B27:F27"/>
    <mergeCell ref="J26:L26"/>
    <mergeCell ref="B26:F26"/>
    <mergeCell ref="J35:L35"/>
    <mergeCell ref="J34:L34"/>
    <mergeCell ref="J33:L33"/>
    <mergeCell ref="J36:L36"/>
    <mergeCell ref="G35:I35"/>
    <mergeCell ref="G34:I34"/>
    <mergeCell ref="M37:Q37"/>
    <mergeCell ref="B12:Q12"/>
    <mergeCell ref="J44:L44"/>
    <mergeCell ref="J43:L43"/>
    <mergeCell ref="J42:L42"/>
    <mergeCell ref="J41:L41"/>
    <mergeCell ref="J38:L38"/>
    <mergeCell ref="J37:L37"/>
    <mergeCell ref="B37:F37"/>
    <mergeCell ref="G44:I44"/>
    <mergeCell ref="G43:I43"/>
    <mergeCell ref="G42:I42"/>
    <mergeCell ref="G41:I41"/>
    <mergeCell ref="G38:I38"/>
    <mergeCell ref="G37:I37"/>
    <mergeCell ref="B44:F44"/>
    <mergeCell ref="B43:F43"/>
    <mergeCell ref="B42:F42"/>
    <mergeCell ref="B41:F41"/>
    <mergeCell ref="B38:F38"/>
    <mergeCell ref="J39:L39"/>
    <mergeCell ref="G26:I26"/>
    <mergeCell ref="G23:I23"/>
    <mergeCell ref="G29:I29"/>
    <mergeCell ref="G47:I47"/>
    <mergeCell ref="B47:F47"/>
    <mergeCell ref="M19:Q19"/>
    <mergeCell ref="M18:Q18"/>
    <mergeCell ref="M16:Q16"/>
    <mergeCell ref="M30:Q30"/>
    <mergeCell ref="M29:Q29"/>
    <mergeCell ref="M28:Q28"/>
    <mergeCell ref="M27:Q27"/>
    <mergeCell ref="M26:Q26"/>
    <mergeCell ref="M36:Q36"/>
    <mergeCell ref="M35:Q35"/>
    <mergeCell ref="M34:Q34"/>
    <mergeCell ref="M33:Q33"/>
    <mergeCell ref="M32:Q32"/>
    <mergeCell ref="M31:Q31"/>
    <mergeCell ref="J29:L29"/>
    <mergeCell ref="J18:L18"/>
    <mergeCell ref="J16:L16"/>
    <mergeCell ref="M44:Q44"/>
    <mergeCell ref="M43:Q43"/>
    <mergeCell ref="M42:Q42"/>
    <mergeCell ref="M41:Q41"/>
    <mergeCell ref="M38:Q38"/>
  </mergeCells>
  <pageMargins left="0.7" right="0.7" top="0.75" bottom="0.75" header="0.3" footer="0.3"/>
  <pageSetup orientation="portrait" r:id="rId1"/>
  <ignoredErrors>
    <ignoredError sqref="J41:L44 J26:L39 J18:L24 J16"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C4F53-8999-49FA-B069-5F92561ECBB0}">
  <sheetPr>
    <tabColor theme="5" tint="-0.249977111117893"/>
  </sheetPr>
  <dimension ref="B2:Q44"/>
  <sheetViews>
    <sheetView topLeftCell="A7" zoomScaleNormal="100" workbookViewId="0">
      <selection activeCell="H15" sqref="H15:I15"/>
    </sheetView>
  </sheetViews>
  <sheetFormatPr defaultRowHeight="20.100000000000001" customHeight="1" x14ac:dyDescent="0.25"/>
  <cols>
    <col min="1" max="16384" width="9.140625" style="1"/>
  </cols>
  <sheetData>
    <row r="2" spans="2:17" ht="20.100000000000001" customHeight="1" x14ac:dyDescent="0.25">
      <c r="B2" s="259" t="s">
        <v>64</v>
      </c>
      <c r="C2" s="259"/>
      <c r="D2" s="259"/>
      <c r="E2" s="259"/>
      <c r="F2" s="259"/>
      <c r="G2" s="259"/>
      <c r="H2" s="259"/>
      <c r="I2" s="259"/>
      <c r="J2" s="259"/>
      <c r="K2" s="259"/>
      <c r="L2" s="259"/>
      <c r="M2" s="259"/>
      <c r="N2" s="259"/>
      <c r="O2" s="259"/>
      <c r="P2" s="13"/>
      <c r="Q2" s="13"/>
    </row>
    <row r="3" spans="2:17" ht="20.100000000000001" customHeight="1" x14ac:dyDescent="0.25">
      <c r="B3" s="259"/>
      <c r="C3" s="259"/>
      <c r="D3" s="259"/>
      <c r="E3" s="259"/>
      <c r="F3" s="259"/>
      <c r="G3" s="259"/>
      <c r="H3" s="259"/>
      <c r="I3" s="259"/>
      <c r="J3" s="259"/>
      <c r="K3" s="259"/>
      <c r="L3" s="259"/>
      <c r="M3" s="259"/>
      <c r="N3" s="259"/>
      <c r="O3" s="259"/>
      <c r="P3" s="13"/>
      <c r="Q3" s="13"/>
    </row>
    <row r="4" spans="2:17" ht="20.100000000000001" customHeight="1" thickBot="1" x14ac:dyDescent="0.3">
      <c r="B4" s="259"/>
      <c r="C4" s="259"/>
      <c r="D4" s="259"/>
      <c r="E4" s="259"/>
      <c r="F4" s="259"/>
      <c r="G4" s="259"/>
      <c r="H4" s="259"/>
      <c r="I4" s="259"/>
      <c r="J4" s="259"/>
      <c r="K4" s="259"/>
      <c r="L4" s="259"/>
      <c r="M4" s="259"/>
      <c r="N4" s="259"/>
      <c r="O4" s="259"/>
      <c r="P4" s="13"/>
      <c r="Q4" s="13"/>
    </row>
    <row r="5" spans="2:17" ht="20.100000000000001" customHeight="1" x14ac:dyDescent="0.25">
      <c r="B5" s="247" t="s">
        <v>1</v>
      </c>
      <c r="C5" s="248"/>
      <c r="D5" s="248"/>
      <c r="E5" s="248"/>
      <c r="F5" s="249"/>
      <c r="G5" s="442">
        <f>Sources!G5</f>
        <v>0</v>
      </c>
      <c r="H5" s="443"/>
      <c r="I5" s="443"/>
      <c r="J5" s="443"/>
      <c r="K5" s="443"/>
      <c r="L5" s="443"/>
      <c r="M5" s="443"/>
      <c r="N5" s="443"/>
      <c r="O5" s="444"/>
      <c r="P5" s="15"/>
      <c r="Q5" s="15"/>
    </row>
    <row r="6" spans="2:17" ht="20.100000000000001" customHeight="1" x14ac:dyDescent="0.25">
      <c r="B6" s="207" t="s">
        <v>2</v>
      </c>
      <c r="C6" s="208"/>
      <c r="D6" s="208"/>
      <c r="E6" s="208"/>
      <c r="F6" s="250"/>
      <c r="G6" s="439">
        <f>Sources!G6</f>
        <v>0</v>
      </c>
      <c r="H6" s="440"/>
      <c r="I6" s="440"/>
      <c r="J6" s="440"/>
      <c r="K6" s="440"/>
      <c r="L6" s="440"/>
      <c r="M6" s="440"/>
      <c r="N6" s="440"/>
      <c r="O6" s="441"/>
      <c r="P6" s="15"/>
      <c r="Q6" s="15"/>
    </row>
    <row r="7" spans="2:17" ht="20.100000000000001" customHeight="1" x14ac:dyDescent="0.25">
      <c r="B7" s="207" t="s">
        <v>3</v>
      </c>
      <c r="C7" s="208"/>
      <c r="D7" s="208"/>
      <c r="E7" s="208"/>
      <c r="F7" s="250"/>
      <c r="G7" s="439">
        <f>Sources!G7</f>
        <v>0</v>
      </c>
      <c r="H7" s="440"/>
      <c r="I7" s="440"/>
      <c r="J7" s="440"/>
      <c r="K7" s="440"/>
      <c r="L7" s="440"/>
      <c r="M7" s="440"/>
      <c r="N7" s="440"/>
      <c r="O7" s="441"/>
      <c r="P7" s="15"/>
      <c r="Q7" s="15"/>
    </row>
    <row r="8" spans="2:17" ht="20.100000000000001" customHeight="1" x14ac:dyDescent="0.25">
      <c r="B8" s="207" t="s">
        <v>4</v>
      </c>
      <c r="C8" s="208"/>
      <c r="D8" s="208"/>
      <c r="E8" s="208"/>
      <c r="F8" s="250"/>
      <c r="G8" s="454">
        <f>Sources!G8</f>
        <v>0</v>
      </c>
      <c r="H8" s="455"/>
      <c r="I8" s="455"/>
      <c r="J8" s="455"/>
      <c r="K8" s="455"/>
      <c r="L8" s="455"/>
      <c r="M8" s="455"/>
      <c r="N8" s="455"/>
      <c r="O8" s="456"/>
      <c r="P8" s="15"/>
      <c r="Q8" s="15"/>
    </row>
    <row r="9" spans="2:17" ht="20.100000000000001" customHeight="1" thickBot="1" x14ac:dyDescent="0.3">
      <c r="B9" s="265" t="s">
        <v>57</v>
      </c>
      <c r="C9" s="266"/>
      <c r="D9" s="266"/>
      <c r="E9" s="266"/>
      <c r="F9" s="267"/>
      <c r="G9" s="451">
        <f>Sources!G9</f>
        <v>0</v>
      </c>
      <c r="H9" s="452"/>
      <c r="I9" s="452"/>
      <c r="J9" s="452"/>
      <c r="K9" s="452"/>
      <c r="L9" s="452"/>
      <c r="M9" s="452"/>
      <c r="N9" s="452"/>
      <c r="O9" s="453"/>
      <c r="P9" s="5"/>
      <c r="Q9" s="5"/>
    </row>
    <row r="10" spans="2:17" ht="20.100000000000001" customHeight="1" x14ac:dyDescent="0.25">
      <c r="B10" s="322" t="s">
        <v>157</v>
      </c>
      <c r="C10" s="322"/>
      <c r="D10" s="322"/>
      <c r="E10" s="322"/>
      <c r="F10" s="322"/>
      <c r="G10" s="322"/>
      <c r="H10" s="322"/>
      <c r="I10" s="322"/>
      <c r="J10" s="322"/>
      <c r="K10" s="322"/>
      <c r="L10" s="322"/>
      <c r="M10" s="322"/>
      <c r="N10" s="322"/>
      <c r="O10" s="322"/>
      <c r="P10" s="14"/>
      <c r="Q10" s="14"/>
    </row>
    <row r="11" spans="2:17" ht="20.100000000000001" customHeight="1" x14ac:dyDescent="0.25">
      <c r="B11" s="450"/>
      <c r="C11" s="450"/>
      <c r="D11" s="450"/>
      <c r="E11" s="450"/>
      <c r="F11" s="450"/>
      <c r="G11" s="450"/>
      <c r="H11" s="450"/>
      <c r="I11" s="450"/>
      <c r="J11" s="450"/>
      <c r="K11" s="450"/>
      <c r="L11" s="450"/>
      <c r="M11" s="450"/>
      <c r="N11" s="450"/>
      <c r="O11" s="450"/>
      <c r="P11" s="11"/>
      <c r="Q11" s="11"/>
    </row>
    <row r="12" spans="2:17" ht="20.100000000000001" customHeight="1" thickBot="1" x14ac:dyDescent="0.3">
      <c r="B12" s="299" t="s">
        <v>65</v>
      </c>
      <c r="C12" s="299"/>
      <c r="D12" s="299"/>
      <c r="E12" s="299"/>
      <c r="F12" s="299"/>
      <c r="G12" s="299"/>
      <c r="H12" s="299"/>
      <c r="I12" s="299"/>
      <c r="J12" s="299"/>
      <c r="K12" s="299"/>
      <c r="L12" s="299"/>
      <c r="M12" s="299"/>
      <c r="N12" s="299"/>
      <c r="O12" s="299"/>
      <c r="P12" s="12"/>
      <c r="Q12" s="12"/>
    </row>
    <row r="13" spans="2:17" ht="20.100000000000001" customHeight="1" thickBot="1" x14ac:dyDescent="0.3">
      <c r="B13" s="446" t="s">
        <v>67</v>
      </c>
      <c r="C13" s="445"/>
      <c r="D13" s="445" t="s">
        <v>66</v>
      </c>
      <c r="E13" s="445"/>
      <c r="F13" s="445" t="s">
        <v>149</v>
      </c>
      <c r="G13" s="445"/>
      <c r="H13" s="445" t="s">
        <v>150</v>
      </c>
      <c r="I13" s="445"/>
      <c r="J13" s="445" t="s">
        <v>68</v>
      </c>
      <c r="K13" s="447"/>
      <c r="L13" s="448" t="s">
        <v>69</v>
      </c>
      <c r="M13" s="449"/>
    </row>
    <row r="14" spans="2:17" ht="20.100000000000001" customHeight="1" x14ac:dyDescent="0.25">
      <c r="B14" s="434">
        <v>1</v>
      </c>
      <c r="C14" s="435"/>
      <c r="D14" s="226"/>
      <c r="E14" s="226"/>
      <c r="F14" s="226"/>
      <c r="G14" s="226"/>
      <c r="H14" s="191"/>
      <c r="I14" s="191"/>
      <c r="J14" s="191"/>
      <c r="K14" s="438"/>
      <c r="L14" s="436">
        <f t="shared" ref="L14:L19" si="0">(J14+H14)*D14</f>
        <v>0</v>
      </c>
      <c r="M14" s="437"/>
    </row>
    <row r="15" spans="2:17" ht="20.100000000000001" customHeight="1" x14ac:dyDescent="0.25">
      <c r="B15" s="428">
        <v>2</v>
      </c>
      <c r="C15" s="429"/>
      <c r="D15" s="225"/>
      <c r="E15" s="225"/>
      <c r="F15" s="225"/>
      <c r="G15" s="225"/>
      <c r="H15" s="189"/>
      <c r="I15" s="189"/>
      <c r="J15" s="189"/>
      <c r="K15" s="432"/>
      <c r="L15" s="416">
        <f t="shared" si="0"/>
        <v>0</v>
      </c>
      <c r="M15" s="417"/>
    </row>
    <row r="16" spans="2:17" ht="20.100000000000001" customHeight="1" x14ac:dyDescent="0.25">
      <c r="B16" s="426">
        <v>3</v>
      </c>
      <c r="C16" s="427"/>
      <c r="D16" s="225"/>
      <c r="E16" s="225"/>
      <c r="F16" s="225"/>
      <c r="G16" s="225"/>
      <c r="H16" s="189"/>
      <c r="I16" s="189"/>
      <c r="J16" s="189"/>
      <c r="K16" s="432"/>
      <c r="L16" s="418">
        <f t="shared" si="0"/>
        <v>0</v>
      </c>
      <c r="M16" s="419"/>
    </row>
    <row r="17" spans="2:15" ht="20.100000000000001" customHeight="1" x14ac:dyDescent="0.25">
      <c r="B17" s="428">
        <v>4</v>
      </c>
      <c r="C17" s="429"/>
      <c r="D17" s="225"/>
      <c r="E17" s="225"/>
      <c r="F17" s="225"/>
      <c r="G17" s="225"/>
      <c r="H17" s="189"/>
      <c r="I17" s="189"/>
      <c r="J17" s="189"/>
      <c r="K17" s="432"/>
      <c r="L17" s="416">
        <f t="shared" si="0"/>
        <v>0</v>
      </c>
      <c r="M17" s="417"/>
    </row>
    <row r="18" spans="2:15" ht="20.100000000000001" customHeight="1" x14ac:dyDescent="0.25">
      <c r="B18" s="426">
        <v>5</v>
      </c>
      <c r="C18" s="427"/>
      <c r="D18" s="225"/>
      <c r="E18" s="225"/>
      <c r="F18" s="225"/>
      <c r="G18" s="225"/>
      <c r="H18" s="189"/>
      <c r="I18" s="189"/>
      <c r="J18" s="189"/>
      <c r="K18" s="432"/>
      <c r="L18" s="418">
        <f t="shared" si="0"/>
        <v>0</v>
      </c>
      <c r="M18" s="419"/>
    </row>
    <row r="19" spans="2:15" ht="20.100000000000001" customHeight="1" thickBot="1" x14ac:dyDescent="0.3">
      <c r="B19" s="424" t="s">
        <v>151</v>
      </c>
      <c r="C19" s="425"/>
      <c r="D19" s="433"/>
      <c r="E19" s="433"/>
      <c r="F19" s="433"/>
      <c r="G19" s="433"/>
      <c r="H19" s="422"/>
      <c r="I19" s="422"/>
      <c r="J19" s="422"/>
      <c r="K19" s="423"/>
      <c r="L19" s="420">
        <f t="shared" si="0"/>
        <v>0</v>
      </c>
      <c r="M19" s="421"/>
      <c r="N19" s="74"/>
      <c r="O19" s="74"/>
    </row>
    <row r="20" spans="2:15" ht="20.100000000000001" customHeight="1" thickBot="1" x14ac:dyDescent="0.3">
      <c r="B20" s="73"/>
      <c r="C20" s="73"/>
      <c r="D20" s="73"/>
      <c r="E20" s="73"/>
      <c r="F20" s="73"/>
      <c r="G20" s="73"/>
      <c r="H20" s="73"/>
      <c r="I20" s="73"/>
      <c r="J20" s="73"/>
      <c r="K20" s="73"/>
      <c r="L20" s="73"/>
      <c r="M20" s="73"/>
      <c r="N20" s="74"/>
      <c r="O20" s="74"/>
    </row>
    <row r="21" spans="2:15" ht="20.100000000000001" customHeight="1" thickBot="1" x14ac:dyDescent="0.3">
      <c r="B21" s="299" t="s">
        <v>74</v>
      </c>
      <c r="C21" s="299"/>
      <c r="D21" s="299"/>
      <c r="E21" s="299"/>
      <c r="F21" s="299"/>
      <c r="G21" s="23"/>
      <c r="H21" s="430" t="s">
        <v>70</v>
      </c>
      <c r="I21" s="431"/>
      <c r="J21" s="431"/>
      <c r="K21" s="431"/>
      <c r="L21" s="414">
        <f>SUM(L14:M19)</f>
        <v>0</v>
      </c>
      <c r="M21" s="415"/>
    </row>
    <row r="22" spans="2:15" ht="20.100000000000001" customHeight="1" thickBot="1" x14ac:dyDescent="0.3">
      <c r="B22" s="391" t="s">
        <v>75</v>
      </c>
      <c r="C22" s="392"/>
      <c r="D22" s="392"/>
      <c r="E22" s="392"/>
      <c r="F22" s="393"/>
      <c r="G22" s="23"/>
      <c r="H22" s="410" t="s">
        <v>71</v>
      </c>
      <c r="I22" s="411"/>
      <c r="J22" s="411"/>
      <c r="K22" s="411"/>
      <c r="L22" s="408">
        <f>L21*12</f>
        <v>0</v>
      </c>
      <c r="M22" s="409"/>
    </row>
    <row r="23" spans="2:15" ht="20.100000000000001" customHeight="1" x14ac:dyDescent="0.25">
      <c r="B23" s="398" t="s">
        <v>76</v>
      </c>
      <c r="C23" s="399"/>
      <c r="D23" s="399"/>
      <c r="E23" s="400"/>
      <c r="F23" s="401"/>
      <c r="H23" s="412" t="s">
        <v>72</v>
      </c>
      <c r="I23" s="413"/>
      <c r="J23" s="413"/>
      <c r="K23" s="413"/>
      <c r="L23" s="406">
        <f>L22*0.05</f>
        <v>0</v>
      </c>
      <c r="M23" s="407"/>
    </row>
    <row r="24" spans="2:15" ht="20.100000000000001" customHeight="1" thickBot="1" x14ac:dyDescent="0.3">
      <c r="B24" s="382" t="s">
        <v>77</v>
      </c>
      <c r="C24" s="383"/>
      <c r="D24" s="383"/>
      <c r="E24" s="189"/>
      <c r="F24" s="190"/>
      <c r="H24" s="265" t="s">
        <v>73</v>
      </c>
      <c r="I24" s="266"/>
      <c r="J24" s="266"/>
      <c r="K24" s="266"/>
      <c r="L24" s="404">
        <f>L22-L23</f>
        <v>0</v>
      </c>
      <c r="M24" s="405"/>
      <c r="N24" s="74"/>
      <c r="O24" s="74"/>
    </row>
    <row r="25" spans="2:15" ht="20.100000000000001" customHeight="1" x14ac:dyDescent="0.25">
      <c r="B25" s="200" t="s">
        <v>78</v>
      </c>
      <c r="C25" s="97"/>
      <c r="D25" s="97"/>
      <c r="E25" s="189"/>
      <c r="F25" s="190"/>
      <c r="H25" s="193"/>
      <c r="I25" s="193"/>
      <c r="J25" s="193"/>
      <c r="K25" s="193"/>
      <c r="L25" s="193"/>
      <c r="M25" s="193"/>
      <c r="N25" s="84"/>
      <c r="O25" s="84"/>
    </row>
    <row r="26" spans="2:15" ht="20.100000000000001" customHeight="1" thickBot="1" x14ac:dyDescent="0.3">
      <c r="B26" s="382" t="s">
        <v>79</v>
      </c>
      <c r="C26" s="383"/>
      <c r="D26" s="383"/>
      <c r="E26" s="189"/>
      <c r="F26" s="190"/>
      <c r="H26" s="204" t="s">
        <v>97</v>
      </c>
      <c r="I26" s="204"/>
      <c r="J26" s="204"/>
      <c r="K26" s="204"/>
      <c r="L26" s="204"/>
      <c r="M26" s="204"/>
      <c r="N26" s="204"/>
      <c r="O26" s="204"/>
    </row>
    <row r="27" spans="2:15" ht="20.100000000000001" customHeight="1" x14ac:dyDescent="0.25">
      <c r="B27" s="200" t="s">
        <v>80</v>
      </c>
      <c r="C27" s="97"/>
      <c r="D27" s="97"/>
      <c r="E27" s="189"/>
      <c r="F27" s="190"/>
      <c r="H27" s="196" t="s">
        <v>98</v>
      </c>
      <c r="I27" s="197"/>
      <c r="J27" s="197"/>
      <c r="K27" s="197"/>
      <c r="L27" s="197"/>
      <c r="M27" s="369"/>
      <c r="N27" s="402">
        <f>L24-E42</f>
        <v>0</v>
      </c>
      <c r="O27" s="403"/>
    </row>
    <row r="28" spans="2:15" ht="20.100000000000001" customHeight="1" x14ac:dyDescent="0.25">
      <c r="B28" s="382" t="s">
        <v>81</v>
      </c>
      <c r="C28" s="383"/>
      <c r="D28" s="383"/>
      <c r="E28" s="189"/>
      <c r="F28" s="190"/>
      <c r="H28" s="207" t="s">
        <v>99</v>
      </c>
      <c r="I28" s="208"/>
      <c r="J28" s="208"/>
      <c r="K28" s="208"/>
      <c r="L28" s="208"/>
      <c r="M28" s="250"/>
      <c r="N28" s="211"/>
      <c r="O28" s="190"/>
    </row>
    <row r="29" spans="2:15" ht="20.100000000000001" customHeight="1" thickBot="1" x14ac:dyDescent="0.3">
      <c r="B29" s="384" t="s">
        <v>82</v>
      </c>
      <c r="C29" s="385"/>
      <c r="D29" s="385"/>
      <c r="E29" s="386"/>
      <c r="F29" s="387"/>
      <c r="H29" s="370" t="s">
        <v>100</v>
      </c>
      <c r="I29" s="371"/>
      <c r="J29" s="371"/>
      <c r="K29" s="371"/>
      <c r="L29" s="371"/>
      <c r="M29" s="372"/>
      <c r="N29" s="373" t="e">
        <f>N27/N28</f>
        <v>#DIV/0!</v>
      </c>
      <c r="O29" s="374"/>
    </row>
    <row r="30" spans="2:15" ht="20.100000000000001" customHeight="1" thickTop="1" thickBot="1" x14ac:dyDescent="0.3">
      <c r="B30" s="378" t="s">
        <v>83</v>
      </c>
      <c r="C30" s="379"/>
      <c r="D30" s="379"/>
      <c r="E30" s="380">
        <f>SUM(E23:F29)</f>
        <v>0</v>
      </c>
      <c r="F30" s="381"/>
      <c r="H30" s="375" t="s">
        <v>101</v>
      </c>
      <c r="I30" s="375"/>
      <c r="J30" s="375"/>
      <c r="K30" s="375"/>
      <c r="L30" s="375"/>
      <c r="M30" s="375"/>
      <c r="N30" s="375"/>
      <c r="O30" s="375"/>
    </row>
    <row r="31" spans="2:15" ht="20.100000000000001" customHeight="1" thickBot="1" x14ac:dyDescent="0.3">
      <c r="B31" s="391" t="s">
        <v>84</v>
      </c>
      <c r="C31" s="392"/>
      <c r="D31" s="392"/>
      <c r="E31" s="392"/>
      <c r="F31" s="393"/>
      <c r="H31" s="375"/>
      <c r="I31" s="375"/>
      <c r="J31" s="375"/>
      <c r="K31" s="375"/>
      <c r="L31" s="375"/>
      <c r="M31" s="375"/>
      <c r="N31" s="375"/>
      <c r="O31" s="375"/>
    </row>
    <row r="32" spans="2:15" ht="20.100000000000001" customHeight="1" x14ac:dyDescent="0.25">
      <c r="B32" s="201" t="s">
        <v>85</v>
      </c>
      <c r="C32" s="99"/>
      <c r="D32" s="99"/>
      <c r="E32" s="191"/>
      <c r="F32" s="192"/>
    </row>
    <row r="33" spans="2:6" ht="20.100000000000001" customHeight="1" x14ac:dyDescent="0.25">
      <c r="B33" s="382" t="s">
        <v>86</v>
      </c>
      <c r="C33" s="383"/>
      <c r="D33" s="383"/>
      <c r="E33" s="189"/>
      <c r="F33" s="190"/>
    </row>
    <row r="34" spans="2:6" ht="20.100000000000001" customHeight="1" x14ac:dyDescent="0.25">
      <c r="B34" s="200" t="s">
        <v>87</v>
      </c>
      <c r="C34" s="97"/>
      <c r="D34" s="97"/>
      <c r="E34" s="189"/>
      <c r="F34" s="190"/>
    </row>
    <row r="35" spans="2:6" ht="20.100000000000001" customHeight="1" x14ac:dyDescent="0.25">
      <c r="B35" s="382" t="s">
        <v>88</v>
      </c>
      <c r="C35" s="383"/>
      <c r="D35" s="383"/>
      <c r="E35" s="189"/>
      <c r="F35" s="190"/>
    </row>
    <row r="36" spans="2:6" ht="20.100000000000001" customHeight="1" x14ac:dyDescent="0.25">
      <c r="B36" s="200" t="s">
        <v>89</v>
      </c>
      <c r="C36" s="97"/>
      <c r="D36" s="97"/>
      <c r="E36" s="189"/>
      <c r="F36" s="190"/>
    </row>
    <row r="37" spans="2:6" ht="20.100000000000001" customHeight="1" x14ac:dyDescent="0.25">
      <c r="B37" s="382" t="s">
        <v>90</v>
      </c>
      <c r="C37" s="383"/>
      <c r="D37" s="383"/>
      <c r="E37" s="189"/>
      <c r="F37" s="190"/>
    </row>
    <row r="38" spans="2:6" ht="20.100000000000001" customHeight="1" x14ac:dyDescent="0.25">
      <c r="B38" s="200" t="s">
        <v>91</v>
      </c>
      <c r="C38" s="97"/>
      <c r="D38" s="97"/>
      <c r="E38" s="189"/>
      <c r="F38" s="190"/>
    </row>
    <row r="39" spans="2:6" ht="20.100000000000001" customHeight="1" x14ac:dyDescent="0.25">
      <c r="B39" s="382" t="s">
        <v>92</v>
      </c>
      <c r="C39" s="383"/>
      <c r="D39" s="383"/>
      <c r="E39" s="189"/>
      <c r="F39" s="190"/>
    </row>
    <row r="40" spans="2:6" ht="20.100000000000001" customHeight="1" thickBot="1" x14ac:dyDescent="0.3">
      <c r="B40" s="384" t="s">
        <v>93</v>
      </c>
      <c r="C40" s="385"/>
      <c r="D40" s="385"/>
      <c r="E40" s="386"/>
      <c r="F40" s="387"/>
    </row>
    <row r="41" spans="2:6" ht="20.100000000000001" customHeight="1" thickTop="1" thickBot="1" x14ac:dyDescent="0.3">
      <c r="B41" s="394" t="s">
        <v>94</v>
      </c>
      <c r="C41" s="395"/>
      <c r="D41" s="395"/>
      <c r="E41" s="396">
        <f>SUM(E32:F40)</f>
        <v>0</v>
      </c>
      <c r="F41" s="397"/>
    </row>
    <row r="42" spans="2:6" ht="20.100000000000001" customHeight="1" thickBot="1" x14ac:dyDescent="0.3">
      <c r="B42" s="376" t="s">
        <v>95</v>
      </c>
      <c r="C42" s="377"/>
      <c r="D42" s="377"/>
      <c r="E42" s="214">
        <f>E30+E41</f>
        <v>0</v>
      </c>
      <c r="F42" s="274"/>
    </row>
    <row r="43" spans="2:6" ht="20.100000000000001" customHeight="1" thickBot="1" x14ac:dyDescent="0.3">
      <c r="B43" s="368"/>
      <c r="C43" s="368"/>
      <c r="D43" s="368"/>
      <c r="E43" s="368"/>
      <c r="F43" s="368"/>
    </row>
    <row r="44" spans="2:6" ht="20.100000000000001" customHeight="1" thickBot="1" x14ac:dyDescent="0.3">
      <c r="B44" s="376" t="s">
        <v>96</v>
      </c>
      <c r="C44" s="377"/>
      <c r="D44" s="390"/>
      <c r="E44" s="388" t="e">
        <f>E42/G9</f>
        <v>#DIV/0!</v>
      </c>
      <c r="F44" s="389"/>
    </row>
  </sheetData>
  <mergeCells count="116">
    <mergeCell ref="G7:O7"/>
    <mergeCell ref="B15:C15"/>
    <mergeCell ref="B14:C14"/>
    <mergeCell ref="L14:M14"/>
    <mergeCell ref="L15:M15"/>
    <mergeCell ref="L16:M16"/>
    <mergeCell ref="H14:I14"/>
    <mergeCell ref="J14:K14"/>
    <mergeCell ref="G6:O6"/>
    <mergeCell ref="G5:O5"/>
    <mergeCell ref="B12:O12"/>
    <mergeCell ref="D13:E13"/>
    <mergeCell ref="B13:C13"/>
    <mergeCell ref="F13:G13"/>
    <mergeCell ref="H13:I13"/>
    <mergeCell ref="J13:K13"/>
    <mergeCell ref="L13:M13"/>
    <mergeCell ref="B10:O11"/>
    <mergeCell ref="B7:F7"/>
    <mergeCell ref="B8:F8"/>
    <mergeCell ref="B9:F9"/>
    <mergeCell ref="B5:F5"/>
    <mergeCell ref="B6:F6"/>
    <mergeCell ref="G9:O9"/>
    <mergeCell ref="G8:O8"/>
    <mergeCell ref="B18:C18"/>
    <mergeCell ref="B17:C17"/>
    <mergeCell ref="H21:K21"/>
    <mergeCell ref="H17:I17"/>
    <mergeCell ref="J17:K17"/>
    <mergeCell ref="H18:I18"/>
    <mergeCell ref="J18:K18"/>
    <mergeCell ref="B2:O4"/>
    <mergeCell ref="J15:K15"/>
    <mergeCell ref="H16:I16"/>
    <mergeCell ref="J16:K16"/>
    <mergeCell ref="D19:E19"/>
    <mergeCell ref="D18:E18"/>
    <mergeCell ref="D17:E17"/>
    <mergeCell ref="D16:E16"/>
    <mergeCell ref="D15:E15"/>
    <mergeCell ref="D14:E14"/>
    <mergeCell ref="F19:G19"/>
    <mergeCell ref="F18:G18"/>
    <mergeCell ref="F17:G17"/>
    <mergeCell ref="F16:G16"/>
    <mergeCell ref="F15:G15"/>
    <mergeCell ref="F14:G14"/>
    <mergeCell ref="B16:C16"/>
    <mergeCell ref="H15:I15"/>
    <mergeCell ref="E25:F25"/>
    <mergeCell ref="B26:D26"/>
    <mergeCell ref="E26:F26"/>
    <mergeCell ref="B23:D23"/>
    <mergeCell ref="E23:F23"/>
    <mergeCell ref="N27:O27"/>
    <mergeCell ref="L24:M24"/>
    <mergeCell ref="L23:M23"/>
    <mergeCell ref="L22:M22"/>
    <mergeCell ref="B24:D24"/>
    <mergeCell ref="E24:F24"/>
    <mergeCell ref="B25:D25"/>
    <mergeCell ref="H22:K22"/>
    <mergeCell ref="H23:K23"/>
    <mergeCell ref="H24:K24"/>
    <mergeCell ref="L21:M21"/>
    <mergeCell ref="L17:M17"/>
    <mergeCell ref="L18:M18"/>
    <mergeCell ref="L19:M19"/>
    <mergeCell ref="H19:I19"/>
    <mergeCell ref="J19:K19"/>
    <mergeCell ref="B21:F21"/>
    <mergeCell ref="B19:C19"/>
    <mergeCell ref="E44:F44"/>
    <mergeCell ref="B44:D44"/>
    <mergeCell ref="B22:F22"/>
    <mergeCell ref="B31:F31"/>
    <mergeCell ref="H25:O25"/>
    <mergeCell ref="B39:D39"/>
    <mergeCell ref="E39:F39"/>
    <mergeCell ref="B40:D40"/>
    <mergeCell ref="E40:F40"/>
    <mergeCell ref="B41:D41"/>
    <mergeCell ref="E41:F41"/>
    <mergeCell ref="B36:D36"/>
    <mergeCell ref="E36:F36"/>
    <mergeCell ref="B37:D37"/>
    <mergeCell ref="E37:F37"/>
    <mergeCell ref="B38:D38"/>
    <mergeCell ref="E38:F38"/>
    <mergeCell ref="B33:D33"/>
    <mergeCell ref="E33:F33"/>
    <mergeCell ref="B34:D34"/>
    <mergeCell ref="E34:F34"/>
    <mergeCell ref="B35:D35"/>
    <mergeCell ref="E35:F35"/>
    <mergeCell ref="H26:O26"/>
    <mergeCell ref="B43:F43"/>
    <mergeCell ref="H27:M27"/>
    <mergeCell ref="H28:M28"/>
    <mergeCell ref="N28:O28"/>
    <mergeCell ref="H29:M29"/>
    <mergeCell ref="N29:O29"/>
    <mergeCell ref="H30:O31"/>
    <mergeCell ref="B42:D42"/>
    <mergeCell ref="E42:F42"/>
    <mergeCell ref="B30:D30"/>
    <mergeCell ref="E30:F30"/>
    <mergeCell ref="B32:D32"/>
    <mergeCell ref="E32:F32"/>
    <mergeCell ref="B27:D27"/>
    <mergeCell ref="E27:F27"/>
    <mergeCell ref="B28:D28"/>
    <mergeCell ref="E28:F28"/>
    <mergeCell ref="B29:D29"/>
    <mergeCell ref="E29:F29"/>
  </mergeCells>
  <pageMargins left="0.7" right="0.7" top="0.75" bottom="0.75" header="0.3" footer="0.3"/>
  <ignoredErrors>
    <ignoredError sqref="E44 L21:M24 N29 N27:O28 O29"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53B32-43E5-459F-892F-CA34465FB979}">
  <sheetPr>
    <tabColor theme="9" tint="-0.249977111117893"/>
  </sheetPr>
  <dimension ref="B2:V51"/>
  <sheetViews>
    <sheetView zoomScaleNormal="100" workbookViewId="0">
      <selection activeCell="K16" sqref="K16"/>
    </sheetView>
  </sheetViews>
  <sheetFormatPr defaultRowHeight="20.100000000000001" customHeight="1" x14ac:dyDescent="0.25"/>
  <cols>
    <col min="1" max="16384" width="9.140625" style="1"/>
  </cols>
  <sheetData>
    <row r="2" spans="2:22" ht="20.100000000000001" customHeight="1" x14ac:dyDescent="0.25">
      <c r="B2" s="259" t="s">
        <v>102</v>
      </c>
      <c r="C2" s="259"/>
      <c r="D2" s="259"/>
      <c r="E2" s="259"/>
      <c r="F2" s="259"/>
      <c r="G2" s="259"/>
      <c r="H2" s="259"/>
      <c r="I2" s="259"/>
      <c r="J2" s="259"/>
      <c r="K2" s="259"/>
      <c r="L2" s="259"/>
      <c r="M2" s="259"/>
      <c r="N2" s="259"/>
      <c r="O2" s="259"/>
    </row>
    <row r="3" spans="2:22" ht="20.100000000000001" customHeight="1" x14ac:dyDescent="0.25">
      <c r="B3" s="259"/>
      <c r="C3" s="259"/>
      <c r="D3" s="259"/>
      <c r="E3" s="259"/>
      <c r="F3" s="259"/>
      <c r="G3" s="259"/>
      <c r="H3" s="259"/>
      <c r="I3" s="259"/>
      <c r="J3" s="259"/>
      <c r="K3" s="259"/>
      <c r="L3" s="259"/>
      <c r="M3" s="259"/>
      <c r="N3" s="259"/>
      <c r="O3" s="259"/>
    </row>
    <row r="4" spans="2:22" ht="20.100000000000001" customHeight="1" thickBot="1" x14ac:dyDescent="0.3">
      <c r="B4" s="259"/>
      <c r="C4" s="259"/>
      <c r="D4" s="259"/>
      <c r="E4" s="259"/>
      <c r="F4" s="259"/>
      <c r="G4" s="259"/>
      <c r="H4" s="259"/>
      <c r="I4" s="259"/>
      <c r="J4" s="259"/>
      <c r="K4" s="259"/>
      <c r="L4" s="259"/>
      <c r="M4" s="259"/>
      <c r="N4" s="259"/>
      <c r="O4" s="259"/>
    </row>
    <row r="5" spans="2:22" ht="20.100000000000001" customHeight="1" thickBot="1" x14ac:dyDescent="0.3">
      <c r="B5" s="247" t="s">
        <v>1</v>
      </c>
      <c r="C5" s="248"/>
      <c r="D5" s="248"/>
      <c r="E5" s="248"/>
      <c r="F5" s="249"/>
      <c r="G5" s="442">
        <f>Sources!G5</f>
        <v>0</v>
      </c>
      <c r="H5" s="443"/>
      <c r="I5" s="443"/>
      <c r="J5" s="443"/>
      <c r="K5" s="443"/>
      <c r="L5" s="443"/>
      <c r="M5" s="443"/>
      <c r="N5" s="443"/>
      <c r="O5" s="444"/>
      <c r="Q5" s="299" t="s">
        <v>103</v>
      </c>
      <c r="R5" s="299"/>
      <c r="S5" s="299"/>
      <c r="T5" s="299"/>
    </row>
    <row r="6" spans="2:22" ht="20.100000000000001" customHeight="1" x14ac:dyDescent="0.25">
      <c r="B6" s="207" t="s">
        <v>2</v>
      </c>
      <c r="C6" s="208"/>
      <c r="D6" s="208"/>
      <c r="E6" s="208"/>
      <c r="F6" s="250"/>
      <c r="G6" s="439">
        <f>Sources!G6</f>
        <v>0</v>
      </c>
      <c r="H6" s="440"/>
      <c r="I6" s="440"/>
      <c r="J6" s="440"/>
      <c r="K6" s="440"/>
      <c r="L6" s="440"/>
      <c r="M6" s="440"/>
      <c r="N6" s="440"/>
      <c r="O6" s="441"/>
      <c r="Q6" s="196" t="s">
        <v>104</v>
      </c>
      <c r="R6" s="369"/>
      <c r="S6" s="505"/>
      <c r="T6" s="506"/>
    </row>
    <row r="7" spans="2:22" ht="20.100000000000001" customHeight="1" thickBot="1" x14ac:dyDescent="0.3">
      <c r="B7" s="207" t="s">
        <v>3</v>
      </c>
      <c r="C7" s="208"/>
      <c r="D7" s="208"/>
      <c r="E7" s="208"/>
      <c r="F7" s="250"/>
      <c r="G7" s="439">
        <f>Sources!G7</f>
        <v>0</v>
      </c>
      <c r="H7" s="440"/>
      <c r="I7" s="440"/>
      <c r="J7" s="440"/>
      <c r="K7" s="440"/>
      <c r="L7" s="440"/>
      <c r="M7" s="440"/>
      <c r="N7" s="440"/>
      <c r="O7" s="441"/>
      <c r="Q7" s="370" t="s">
        <v>105</v>
      </c>
      <c r="R7" s="372"/>
      <c r="S7" s="517"/>
      <c r="T7" s="518"/>
    </row>
    <row r="8" spans="2:22" ht="20.100000000000001" customHeight="1" x14ac:dyDescent="0.25">
      <c r="B8" s="207" t="s">
        <v>4</v>
      </c>
      <c r="C8" s="208"/>
      <c r="D8" s="208"/>
      <c r="E8" s="208"/>
      <c r="F8" s="250"/>
      <c r="G8" s="454">
        <f>Sources!G8</f>
        <v>0</v>
      </c>
      <c r="H8" s="455"/>
      <c r="I8" s="455"/>
      <c r="J8" s="455"/>
      <c r="K8" s="455"/>
      <c r="L8" s="455"/>
      <c r="M8" s="455"/>
      <c r="N8" s="455"/>
      <c r="O8" s="456"/>
    </row>
    <row r="9" spans="2:22" ht="20.100000000000001" customHeight="1" thickBot="1" x14ac:dyDescent="0.3">
      <c r="B9" s="265" t="s">
        <v>57</v>
      </c>
      <c r="C9" s="266"/>
      <c r="D9" s="266"/>
      <c r="E9" s="266"/>
      <c r="F9" s="267"/>
      <c r="G9" s="451">
        <f>Sources!G9</f>
        <v>0</v>
      </c>
      <c r="H9" s="452"/>
      <c r="I9" s="452"/>
      <c r="J9" s="452"/>
      <c r="K9" s="452"/>
      <c r="L9" s="452"/>
      <c r="M9" s="452"/>
      <c r="N9" s="452"/>
      <c r="O9" s="453"/>
    </row>
    <row r="10" spans="2:22" ht="20.100000000000001" customHeight="1" x14ac:dyDescent="0.25">
      <c r="B10" s="322" t="s">
        <v>157</v>
      </c>
      <c r="C10" s="322"/>
      <c r="D10" s="322"/>
      <c r="E10" s="322"/>
      <c r="F10" s="322"/>
      <c r="G10" s="322"/>
      <c r="H10" s="322"/>
      <c r="I10" s="322"/>
      <c r="J10" s="322"/>
      <c r="K10" s="322"/>
      <c r="L10" s="322"/>
      <c r="M10" s="322"/>
      <c r="N10" s="322"/>
      <c r="O10" s="322"/>
    </row>
    <row r="11" spans="2:22" ht="20.100000000000001" customHeight="1" x14ac:dyDescent="0.25">
      <c r="B11" s="450"/>
      <c r="C11" s="450"/>
      <c r="D11" s="450"/>
      <c r="E11" s="450"/>
      <c r="F11" s="450"/>
      <c r="G11" s="450"/>
      <c r="H11" s="450"/>
      <c r="I11" s="450"/>
      <c r="J11" s="450"/>
      <c r="K11" s="450"/>
      <c r="L11" s="450"/>
      <c r="M11" s="450"/>
      <c r="N11" s="450"/>
      <c r="O11" s="450"/>
    </row>
    <row r="12" spans="2:22" ht="20.100000000000001" customHeight="1" thickBot="1" x14ac:dyDescent="0.3">
      <c r="B12" s="242"/>
      <c r="C12" s="242"/>
      <c r="D12" s="242"/>
      <c r="E12" s="242"/>
      <c r="F12" s="84"/>
      <c r="G12" s="84"/>
      <c r="H12" s="84"/>
      <c r="I12" s="84"/>
      <c r="J12" s="84"/>
      <c r="K12" s="84"/>
      <c r="L12" s="84"/>
      <c r="M12" s="84"/>
      <c r="N12" s="84"/>
      <c r="O12" s="84"/>
      <c r="P12" s="10"/>
      <c r="Q12" s="10"/>
      <c r="R12" s="10"/>
      <c r="S12" s="10"/>
      <c r="T12" s="10"/>
    </row>
    <row r="13" spans="2:22" ht="20.100000000000001" customHeight="1" thickBot="1" x14ac:dyDescent="0.3">
      <c r="B13" s="470" t="s">
        <v>65</v>
      </c>
      <c r="C13" s="471"/>
      <c r="D13" s="471"/>
      <c r="E13" s="472"/>
      <c r="F13" s="25" t="s">
        <v>118</v>
      </c>
      <c r="G13" s="24">
        <v>2</v>
      </c>
      <c r="H13" s="24">
        <v>3</v>
      </c>
      <c r="I13" s="24">
        <v>4</v>
      </c>
      <c r="J13" s="24">
        <v>5</v>
      </c>
      <c r="K13" s="24">
        <v>6</v>
      </c>
      <c r="L13" s="24">
        <v>7</v>
      </c>
      <c r="M13" s="24">
        <v>8</v>
      </c>
      <c r="N13" s="24">
        <v>9</v>
      </c>
      <c r="O13" s="24">
        <v>10</v>
      </c>
      <c r="P13" s="24">
        <v>11</v>
      </c>
      <c r="Q13" s="24">
        <v>12</v>
      </c>
      <c r="R13" s="24">
        <v>13</v>
      </c>
      <c r="S13" s="24">
        <v>14</v>
      </c>
      <c r="T13" s="32">
        <v>15</v>
      </c>
      <c r="U13" s="510" t="s">
        <v>119</v>
      </c>
      <c r="V13" s="511"/>
    </row>
    <row r="14" spans="2:22" ht="20.100000000000001" customHeight="1" x14ac:dyDescent="0.25">
      <c r="B14" s="467" t="s">
        <v>106</v>
      </c>
      <c r="C14" s="468"/>
      <c r="D14" s="468"/>
      <c r="E14" s="469"/>
      <c r="F14" s="19">
        <f>'Rents &amp; Expenses'!L22</f>
        <v>0</v>
      </c>
      <c r="G14" s="8">
        <f>F14*(1+S6)</f>
        <v>0</v>
      </c>
      <c r="H14" s="8">
        <f>G14*(1+S6)</f>
        <v>0</v>
      </c>
      <c r="I14" s="8">
        <f>H14*(1+S6)</f>
        <v>0</v>
      </c>
      <c r="J14" s="8">
        <f>I14*(1+S6)</f>
        <v>0</v>
      </c>
      <c r="K14" s="8">
        <f>J14*(1+S6)</f>
        <v>0</v>
      </c>
      <c r="L14" s="8">
        <f>K14*(1+S6)</f>
        <v>0</v>
      </c>
      <c r="M14" s="8">
        <f>L14*(1+S6)</f>
        <v>0</v>
      </c>
      <c r="N14" s="8">
        <f>M14*(1+S6)</f>
        <v>0</v>
      </c>
      <c r="O14" s="8">
        <f>N14*(1+S6)</f>
        <v>0</v>
      </c>
      <c r="P14" s="8">
        <f>O14*(1+S6)</f>
        <v>0</v>
      </c>
      <c r="Q14" s="8">
        <f>P14*(1+S6)</f>
        <v>0</v>
      </c>
      <c r="R14" s="8">
        <f>Q14*(1+S6)</f>
        <v>0</v>
      </c>
      <c r="S14" s="8">
        <f>R14*(1+S6)</f>
        <v>0</v>
      </c>
      <c r="T14" s="16">
        <f>S14*(1+S6)</f>
        <v>0</v>
      </c>
      <c r="U14" s="512">
        <f>SUM(F14:T14)</f>
        <v>0</v>
      </c>
      <c r="V14" s="513"/>
    </row>
    <row r="15" spans="2:22" ht="20.100000000000001" customHeight="1" thickBot="1" x14ac:dyDescent="0.3">
      <c r="B15" s="507" t="s">
        <v>107</v>
      </c>
      <c r="C15" s="508"/>
      <c r="D15" s="508"/>
      <c r="E15" s="509"/>
      <c r="F15" s="31">
        <f>'Rents &amp; Expenses'!L23</f>
        <v>0</v>
      </c>
      <c r="G15" s="22">
        <f>F15*(1+S6)</f>
        <v>0</v>
      </c>
      <c r="H15" s="22">
        <f>G15*(1+S6)</f>
        <v>0</v>
      </c>
      <c r="I15" s="22">
        <f>H15*(1+S6)</f>
        <v>0</v>
      </c>
      <c r="J15" s="22">
        <f>I15*(1+S6)</f>
        <v>0</v>
      </c>
      <c r="K15" s="22">
        <f>J15*(1+S6)</f>
        <v>0</v>
      </c>
      <c r="L15" s="22">
        <f>K15*(1+S6)</f>
        <v>0</v>
      </c>
      <c r="M15" s="22">
        <f>L15*(1+S6)</f>
        <v>0</v>
      </c>
      <c r="N15" s="22">
        <f>M15*(1+S6)</f>
        <v>0</v>
      </c>
      <c r="O15" s="22">
        <f>N15*(1+S6)</f>
        <v>0</v>
      </c>
      <c r="P15" s="22">
        <f>O15*(1+S6)</f>
        <v>0</v>
      </c>
      <c r="Q15" s="22">
        <f>P15*(1+S6)</f>
        <v>0</v>
      </c>
      <c r="R15" s="22">
        <f>Q15*(1+S6)</f>
        <v>0</v>
      </c>
      <c r="S15" s="22">
        <f>R15*(1+S6)</f>
        <v>0</v>
      </c>
      <c r="T15" s="33">
        <f>S15*(1+S6)</f>
        <v>0</v>
      </c>
      <c r="U15" s="515">
        <f>SUM(F15:T15)</f>
        <v>0</v>
      </c>
      <c r="V15" s="516"/>
    </row>
    <row r="16" spans="2:22" ht="20.100000000000001" customHeight="1" thickBot="1" x14ac:dyDescent="0.3">
      <c r="B16" s="464" t="s">
        <v>108</v>
      </c>
      <c r="C16" s="465"/>
      <c r="D16" s="465"/>
      <c r="E16" s="466"/>
      <c r="F16" s="55">
        <f>F14-F15</f>
        <v>0</v>
      </c>
      <c r="G16" s="9">
        <f>G14-G15</f>
        <v>0</v>
      </c>
      <c r="H16" s="9">
        <f>H14-H15</f>
        <v>0</v>
      </c>
      <c r="I16" s="9">
        <f>I14-I15</f>
        <v>0</v>
      </c>
      <c r="J16" s="9">
        <f>J14-J15</f>
        <v>0</v>
      </c>
      <c r="K16" s="9">
        <f t="shared" ref="K16" si="0">K14-K15</f>
        <v>0</v>
      </c>
      <c r="L16" s="9">
        <f t="shared" ref="L16:T16" si="1">L14-L15</f>
        <v>0</v>
      </c>
      <c r="M16" s="9">
        <f t="shared" si="1"/>
        <v>0</v>
      </c>
      <c r="N16" s="9">
        <f t="shared" si="1"/>
        <v>0</v>
      </c>
      <c r="O16" s="9">
        <f t="shared" si="1"/>
        <v>0</v>
      </c>
      <c r="P16" s="9">
        <f t="shared" si="1"/>
        <v>0</v>
      </c>
      <c r="Q16" s="9">
        <f t="shared" si="1"/>
        <v>0</v>
      </c>
      <c r="R16" s="9">
        <f t="shared" si="1"/>
        <v>0</v>
      </c>
      <c r="S16" s="9">
        <f t="shared" si="1"/>
        <v>0</v>
      </c>
      <c r="T16" s="56">
        <f t="shared" si="1"/>
        <v>0</v>
      </c>
      <c r="U16" s="514">
        <f>SUM(F16:T16)</f>
        <v>0</v>
      </c>
      <c r="V16" s="274"/>
    </row>
    <row r="17" spans="2:22" ht="20.100000000000001" customHeight="1" thickBot="1" x14ac:dyDescent="0.3">
      <c r="B17" s="497"/>
      <c r="C17" s="497"/>
      <c r="D17" s="497"/>
      <c r="E17" s="497"/>
      <c r="F17" s="497"/>
      <c r="G17" s="497"/>
      <c r="H17" s="497"/>
      <c r="I17" s="497"/>
      <c r="J17" s="497"/>
      <c r="K17" s="497"/>
      <c r="L17" s="497"/>
      <c r="M17" s="497"/>
      <c r="N17" s="497"/>
      <c r="O17" s="497"/>
      <c r="P17" s="497"/>
      <c r="Q17" s="497"/>
      <c r="R17" s="497"/>
      <c r="S17" s="497"/>
      <c r="T17" s="497"/>
      <c r="U17" s="497"/>
      <c r="V17" s="497"/>
    </row>
    <row r="18" spans="2:22" ht="20.100000000000001" customHeight="1" thickBot="1" x14ac:dyDescent="0.3">
      <c r="B18" s="494" t="s">
        <v>74</v>
      </c>
      <c r="C18" s="495"/>
      <c r="D18" s="495"/>
      <c r="E18" s="496"/>
      <c r="F18" s="538" t="s">
        <v>118</v>
      </c>
      <c r="G18" s="528">
        <v>2</v>
      </c>
      <c r="H18" s="528">
        <v>3</v>
      </c>
      <c r="I18" s="528">
        <v>4</v>
      </c>
      <c r="J18" s="528">
        <v>5</v>
      </c>
      <c r="K18" s="528">
        <v>6</v>
      </c>
      <c r="L18" s="528">
        <v>7</v>
      </c>
      <c r="M18" s="528">
        <v>8</v>
      </c>
      <c r="N18" s="528">
        <v>9</v>
      </c>
      <c r="O18" s="528">
        <v>10</v>
      </c>
      <c r="P18" s="528">
        <v>11</v>
      </c>
      <c r="Q18" s="528">
        <v>12</v>
      </c>
      <c r="R18" s="528">
        <v>13</v>
      </c>
      <c r="S18" s="528">
        <v>14</v>
      </c>
      <c r="T18" s="530">
        <v>15</v>
      </c>
      <c r="U18" s="532" t="s">
        <v>119</v>
      </c>
      <c r="V18" s="533"/>
    </row>
    <row r="19" spans="2:22" ht="20.100000000000001" customHeight="1" thickBot="1" x14ac:dyDescent="0.3">
      <c r="B19" s="391" t="s">
        <v>75</v>
      </c>
      <c r="C19" s="392"/>
      <c r="D19" s="392"/>
      <c r="E19" s="392"/>
      <c r="F19" s="539"/>
      <c r="G19" s="529"/>
      <c r="H19" s="529"/>
      <c r="I19" s="529"/>
      <c r="J19" s="529"/>
      <c r="K19" s="529"/>
      <c r="L19" s="529"/>
      <c r="M19" s="529"/>
      <c r="N19" s="529"/>
      <c r="O19" s="529"/>
      <c r="P19" s="529"/>
      <c r="Q19" s="529"/>
      <c r="R19" s="529"/>
      <c r="S19" s="529"/>
      <c r="T19" s="531"/>
      <c r="U19" s="534"/>
      <c r="V19" s="535"/>
    </row>
    <row r="20" spans="2:22" ht="20.100000000000001" customHeight="1" x14ac:dyDescent="0.25">
      <c r="B20" s="486" t="s">
        <v>76</v>
      </c>
      <c r="C20" s="487"/>
      <c r="D20" s="487"/>
      <c r="E20" s="488"/>
      <c r="F20" s="35">
        <f>'Rents &amp; Expenses'!E23</f>
        <v>0</v>
      </c>
      <c r="G20" s="36">
        <f>F20*(1+S7)</f>
        <v>0</v>
      </c>
      <c r="H20" s="36">
        <f>G20*(1+S7)</f>
        <v>0</v>
      </c>
      <c r="I20" s="36">
        <f>H20*(1+S7)</f>
        <v>0</v>
      </c>
      <c r="J20" s="36">
        <f>I20*(1+S7)</f>
        <v>0</v>
      </c>
      <c r="K20" s="36">
        <f>J20*(1+S7)</f>
        <v>0</v>
      </c>
      <c r="L20" s="36">
        <f>K20*(1+S7)</f>
        <v>0</v>
      </c>
      <c r="M20" s="36">
        <f>L20*(1+S7)</f>
        <v>0</v>
      </c>
      <c r="N20" s="36">
        <f>M20*(1+S7)</f>
        <v>0</v>
      </c>
      <c r="O20" s="36">
        <f>N20*(1+S7)</f>
        <v>0</v>
      </c>
      <c r="P20" s="36">
        <f>O20*(1+S7)</f>
        <v>0</v>
      </c>
      <c r="Q20" s="36">
        <f>P20*(1+S7)</f>
        <v>0</v>
      </c>
      <c r="R20" s="36">
        <f>Q20*(1+S7)</f>
        <v>0</v>
      </c>
      <c r="S20" s="36">
        <f>R20*(1+S7)</f>
        <v>0</v>
      </c>
      <c r="T20" s="37">
        <f>S20*(1+S7)</f>
        <v>0</v>
      </c>
      <c r="U20" s="526">
        <f t="shared" ref="U20:U26" si="2">SUM(F20:T20)</f>
        <v>0</v>
      </c>
      <c r="V20" s="527"/>
    </row>
    <row r="21" spans="2:22" ht="20.100000000000001" customHeight="1" x14ac:dyDescent="0.25">
      <c r="B21" s="473" t="s">
        <v>77</v>
      </c>
      <c r="C21" s="474"/>
      <c r="D21" s="474"/>
      <c r="E21" s="475"/>
      <c r="F21" s="21">
        <f>'Rents &amp; Expenses'!E24</f>
        <v>0</v>
      </c>
      <c r="G21" s="7">
        <f>F21*(1+S7)</f>
        <v>0</v>
      </c>
      <c r="H21" s="7">
        <f>G21*(1+S7)</f>
        <v>0</v>
      </c>
      <c r="I21" s="7">
        <f>H21*(1+S7)</f>
        <v>0</v>
      </c>
      <c r="J21" s="7">
        <f>I21*(1+S7)</f>
        <v>0</v>
      </c>
      <c r="K21" s="7">
        <f>J21*(1+S7)</f>
        <v>0</v>
      </c>
      <c r="L21" s="7">
        <f>K21*(1+S7)</f>
        <v>0</v>
      </c>
      <c r="M21" s="7">
        <f>L21*(1+S7)</f>
        <v>0</v>
      </c>
      <c r="N21" s="7">
        <f>M21*(1+S7)</f>
        <v>0</v>
      </c>
      <c r="O21" s="7">
        <f>N21*(1+S7)</f>
        <v>0</v>
      </c>
      <c r="P21" s="7">
        <f>O21*(1+S7)</f>
        <v>0</v>
      </c>
      <c r="Q21" s="7">
        <f>P21*(1+S7)</f>
        <v>0</v>
      </c>
      <c r="R21" s="7">
        <f>Q21*(1+S7)</f>
        <v>0</v>
      </c>
      <c r="S21" s="7">
        <f>R21*(1+S7)</f>
        <v>0</v>
      </c>
      <c r="T21" s="18">
        <f>S21*(1+S7)</f>
        <v>0</v>
      </c>
      <c r="U21" s="498">
        <f t="shared" si="2"/>
        <v>0</v>
      </c>
      <c r="V21" s="499"/>
    </row>
    <row r="22" spans="2:22" ht="20.100000000000001" customHeight="1" x14ac:dyDescent="0.25">
      <c r="B22" s="473" t="s">
        <v>78</v>
      </c>
      <c r="C22" s="474"/>
      <c r="D22" s="474"/>
      <c r="E22" s="475"/>
      <c r="F22" s="20">
        <f>'Rents &amp; Expenses'!E25</f>
        <v>0</v>
      </c>
      <c r="G22" s="26">
        <f>F22*(1+S7)</f>
        <v>0</v>
      </c>
      <c r="H22" s="26">
        <f>G22*(1+S7)</f>
        <v>0</v>
      </c>
      <c r="I22" s="26">
        <f>H22*(1+S7)</f>
        <v>0</v>
      </c>
      <c r="J22" s="26">
        <f>I22*(1+S7)</f>
        <v>0</v>
      </c>
      <c r="K22" s="26">
        <f>J22*(1+S7)</f>
        <v>0</v>
      </c>
      <c r="L22" s="26">
        <f>K22*(1+S7)</f>
        <v>0</v>
      </c>
      <c r="M22" s="26">
        <f>L22*(1+S7)</f>
        <v>0</v>
      </c>
      <c r="N22" s="26">
        <f>M22*(1+S7)</f>
        <v>0</v>
      </c>
      <c r="O22" s="26">
        <f>N22*(1+S7)</f>
        <v>0</v>
      </c>
      <c r="P22" s="26">
        <f>O22*(1+S7)</f>
        <v>0</v>
      </c>
      <c r="Q22" s="26">
        <f>P22*(1+S7)</f>
        <v>0</v>
      </c>
      <c r="R22" s="26">
        <f>Q22*(1+S7)</f>
        <v>0</v>
      </c>
      <c r="S22" s="26">
        <f>R22*(1+S7)</f>
        <v>0</v>
      </c>
      <c r="T22" s="17">
        <f>S22*(1+S7)</f>
        <v>0</v>
      </c>
      <c r="U22" s="500">
        <f t="shared" si="2"/>
        <v>0</v>
      </c>
      <c r="V22" s="501"/>
    </row>
    <row r="23" spans="2:22" ht="20.100000000000001" customHeight="1" x14ac:dyDescent="0.25">
      <c r="B23" s="473" t="s">
        <v>79</v>
      </c>
      <c r="C23" s="474"/>
      <c r="D23" s="474"/>
      <c r="E23" s="475"/>
      <c r="F23" s="21">
        <f>'Rents &amp; Expenses'!E26</f>
        <v>0</v>
      </c>
      <c r="G23" s="45">
        <f>F23*(1+S7)</f>
        <v>0</v>
      </c>
      <c r="H23" s="45">
        <f>G23*(1+S7)</f>
        <v>0</v>
      </c>
      <c r="I23" s="45">
        <f>H23*(1+S7)</f>
        <v>0</v>
      </c>
      <c r="J23" s="45">
        <f>I23*(1+S7)</f>
        <v>0</v>
      </c>
      <c r="K23" s="45">
        <f>J23*(1+S7)</f>
        <v>0</v>
      </c>
      <c r="L23" s="45">
        <f>K23*(1+S7)</f>
        <v>0</v>
      </c>
      <c r="M23" s="45">
        <f>L23*(1+S7)</f>
        <v>0</v>
      </c>
      <c r="N23" s="45">
        <f>M23*(1+S7)</f>
        <v>0</v>
      </c>
      <c r="O23" s="45">
        <f>N23*(1+S7)</f>
        <v>0</v>
      </c>
      <c r="P23" s="45">
        <f>O23*(1+S7)</f>
        <v>0</v>
      </c>
      <c r="Q23" s="45">
        <f>P23*(1+S7)</f>
        <v>0</v>
      </c>
      <c r="R23" s="45">
        <f>Q23*(1+S7)</f>
        <v>0</v>
      </c>
      <c r="S23" s="45">
        <f>R23*(1+S7)</f>
        <v>0</v>
      </c>
      <c r="T23" s="46">
        <f>S23*(1+S7)</f>
        <v>0</v>
      </c>
      <c r="U23" s="498">
        <f t="shared" si="2"/>
        <v>0</v>
      </c>
      <c r="V23" s="499"/>
    </row>
    <row r="24" spans="2:22" ht="20.100000000000001" customHeight="1" x14ac:dyDescent="0.25">
      <c r="B24" s="473" t="s">
        <v>80</v>
      </c>
      <c r="C24" s="474"/>
      <c r="D24" s="474"/>
      <c r="E24" s="475"/>
      <c r="F24" s="20">
        <f>'Rents &amp; Expenses'!E27</f>
        <v>0</v>
      </c>
      <c r="G24" s="26">
        <f>F24*(1+S7)</f>
        <v>0</v>
      </c>
      <c r="H24" s="26">
        <f>G24*(1+S7)</f>
        <v>0</v>
      </c>
      <c r="I24" s="26">
        <f>H24*(1+S7)</f>
        <v>0</v>
      </c>
      <c r="J24" s="26">
        <f>I24*(1+S7)</f>
        <v>0</v>
      </c>
      <c r="K24" s="26">
        <f>J24*(1+S7)</f>
        <v>0</v>
      </c>
      <c r="L24" s="26">
        <f>K24*(1+S7)</f>
        <v>0</v>
      </c>
      <c r="M24" s="26">
        <f>L24*(1+S7)</f>
        <v>0</v>
      </c>
      <c r="N24" s="26">
        <f>M24*(1+S7)</f>
        <v>0</v>
      </c>
      <c r="O24" s="26">
        <f>N24*(1+S7)</f>
        <v>0</v>
      </c>
      <c r="P24" s="26">
        <f>O24*(1+S7)</f>
        <v>0</v>
      </c>
      <c r="Q24" s="26">
        <f>P24*(1+S7)</f>
        <v>0</v>
      </c>
      <c r="R24" s="26">
        <f>Q24*(1+S7)</f>
        <v>0</v>
      </c>
      <c r="S24" s="26">
        <f>R24*(1+S7)</f>
        <v>0</v>
      </c>
      <c r="T24" s="17">
        <f>S24*(1+S7)</f>
        <v>0</v>
      </c>
      <c r="U24" s="500">
        <f t="shared" si="2"/>
        <v>0</v>
      </c>
      <c r="V24" s="501"/>
    </row>
    <row r="25" spans="2:22" ht="20.100000000000001" customHeight="1" x14ac:dyDescent="0.25">
      <c r="B25" s="473" t="s">
        <v>81</v>
      </c>
      <c r="C25" s="474"/>
      <c r="D25" s="474"/>
      <c r="E25" s="475"/>
      <c r="F25" s="21">
        <f>'Rents &amp; Expenses'!E28</f>
        <v>0</v>
      </c>
      <c r="G25" s="45">
        <f>F25*(1+S7)</f>
        <v>0</v>
      </c>
      <c r="H25" s="45">
        <f>G25*(1+S7)</f>
        <v>0</v>
      </c>
      <c r="I25" s="45">
        <f>H25*(1+S7)</f>
        <v>0</v>
      </c>
      <c r="J25" s="45">
        <f>I25*(1+S7)</f>
        <v>0</v>
      </c>
      <c r="K25" s="45">
        <f>J25*(1+S7)</f>
        <v>0</v>
      </c>
      <c r="L25" s="45">
        <f>K25*(1+S7)</f>
        <v>0</v>
      </c>
      <c r="M25" s="45">
        <f>L25*(1+S7)</f>
        <v>0</v>
      </c>
      <c r="N25" s="45">
        <f>M25*(1+S7)</f>
        <v>0</v>
      </c>
      <c r="O25" s="45">
        <f>N25*(1+S7)</f>
        <v>0</v>
      </c>
      <c r="P25" s="45">
        <f>O25*(1+S7)</f>
        <v>0</v>
      </c>
      <c r="Q25" s="45">
        <f>P25*(1+S7)</f>
        <v>0</v>
      </c>
      <c r="R25" s="45">
        <f>Q25*(1+S7)</f>
        <v>0</v>
      </c>
      <c r="S25" s="45">
        <f>R25*(1+S7)</f>
        <v>0</v>
      </c>
      <c r="T25" s="46">
        <f>S25*(1+S7)</f>
        <v>0</v>
      </c>
      <c r="U25" s="498">
        <f t="shared" si="2"/>
        <v>0</v>
      </c>
      <c r="V25" s="499"/>
    </row>
    <row r="26" spans="2:22" ht="20.100000000000001" customHeight="1" thickBot="1" x14ac:dyDescent="0.3">
      <c r="B26" s="476" t="s">
        <v>82</v>
      </c>
      <c r="C26" s="477"/>
      <c r="D26" s="477"/>
      <c r="E26" s="478"/>
      <c r="F26" s="43">
        <f>'Rents &amp; Expenses'!E29</f>
        <v>0</v>
      </c>
      <c r="G26" s="44">
        <f>F26*(1+S7)</f>
        <v>0</v>
      </c>
      <c r="H26" s="44">
        <f>G26*(1+S7)</f>
        <v>0</v>
      </c>
      <c r="I26" s="44">
        <f>H26*(1+S7)</f>
        <v>0</v>
      </c>
      <c r="J26" s="44">
        <f>I26*(1+S7)</f>
        <v>0</v>
      </c>
      <c r="K26" s="44">
        <f>J26*(1+S7)</f>
        <v>0</v>
      </c>
      <c r="L26" s="44">
        <f>K26*(1+S7)</f>
        <v>0</v>
      </c>
      <c r="M26" s="44">
        <f>L26*(1+S7)</f>
        <v>0</v>
      </c>
      <c r="N26" s="44">
        <f>M26*(1+S7)</f>
        <v>0</v>
      </c>
      <c r="O26" s="44">
        <f>N26*(1+S7)</f>
        <v>0</v>
      </c>
      <c r="P26" s="44">
        <f>O26*(1+S7)</f>
        <v>0</v>
      </c>
      <c r="Q26" s="44">
        <f>P26*(1+S7)</f>
        <v>0</v>
      </c>
      <c r="R26" s="44">
        <f>Q26*(1+S7)</f>
        <v>0</v>
      </c>
      <c r="S26" s="44">
        <f>R26*(1+S7)</f>
        <v>0</v>
      </c>
      <c r="T26" s="49">
        <f>S26*(1+S7)</f>
        <v>0</v>
      </c>
      <c r="U26" s="522">
        <f t="shared" si="2"/>
        <v>0</v>
      </c>
      <c r="V26" s="523"/>
    </row>
    <row r="27" spans="2:22" ht="20.100000000000001" customHeight="1" thickTop="1" thickBot="1" x14ac:dyDescent="0.3">
      <c r="B27" s="479" t="s">
        <v>83</v>
      </c>
      <c r="C27" s="480"/>
      <c r="D27" s="480"/>
      <c r="E27" s="481"/>
      <c r="F27" s="52">
        <f>'Rents &amp; Expenses'!E30</f>
        <v>0</v>
      </c>
      <c r="G27" s="53">
        <f t="shared" ref="G27:T27" si="3">SUM(G20:G26)</f>
        <v>0</v>
      </c>
      <c r="H27" s="53">
        <f t="shared" si="3"/>
        <v>0</v>
      </c>
      <c r="I27" s="53">
        <f t="shared" si="3"/>
        <v>0</v>
      </c>
      <c r="J27" s="53">
        <f t="shared" si="3"/>
        <v>0</v>
      </c>
      <c r="K27" s="53">
        <f t="shared" si="3"/>
        <v>0</v>
      </c>
      <c r="L27" s="53">
        <f t="shared" si="3"/>
        <v>0</v>
      </c>
      <c r="M27" s="53">
        <f t="shared" si="3"/>
        <v>0</v>
      </c>
      <c r="N27" s="53">
        <f t="shared" si="3"/>
        <v>0</v>
      </c>
      <c r="O27" s="53">
        <f t="shared" si="3"/>
        <v>0</v>
      </c>
      <c r="P27" s="53">
        <f t="shared" si="3"/>
        <v>0</v>
      </c>
      <c r="Q27" s="53">
        <f t="shared" si="3"/>
        <v>0</v>
      </c>
      <c r="R27" s="53">
        <f t="shared" si="3"/>
        <v>0</v>
      </c>
      <c r="S27" s="53">
        <f t="shared" si="3"/>
        <v>0</v>
      </c>
      <c r="T27" s="54">
        <f t="shared" si="3"/>
        <v>0</v>
      </c>
      <c r="U27" s="524">
        <f>SUM(U20:V26)</f>
        <v>0</v>
      </c>
      <c r="V27" s="525"/>
    </row>
    <row r="28" spans="2:22" ht="20.100000000000001" customHeight="1" thickBot="1" x14ac:dyDescent="0.3">
      <c r="B28" s="464" t="s">
        <v>84</v>
      </c>
      <c r="C28" s="465"/>
      <c r="D28" s="465"/>
      <c r="E28" s="466"/>
      <c r="F28" s="519"/>
      <c r="G28" s="520"/>
      <c r="H28" s="520"/>
      <c r="I28" s="520"/>
      <c r="J28" s="520"/>
      <c r="K28" s="520"/>
      <c r="L28" s="520"/>
      <c r="M28" s="520"/>
      <c r="N28" s="520"/>
      <c r="O28" s="520"/>
      <c r="P28" s="520"/>
      <c r="Q28" s="520"/>
      <c r="R28" s="520"/>
      <c r="S28" s="520"/>
      <c r="T28" s="520"/>
      <c r="U28" s="520"/>
      <c r="V28" s="521"/>
    </row>
    <row r="29" spans="2:22" ht="20.100000000000001" customHeight="1" x14ac:dyDescent="0.25">
      <c r="B29" s="467" t="s">
        <v>85</v>
      </c>
      <c r="C29" s="468"/>
      <c r="D29" s="468"/>
      <c r="E29" s="469"/>
      <c r="F29" s="38">
        <f>'Rents &amp; Expenses'!E32</f>
        <v>0</v>
      </c>
      <c r="G29" s="45">
        <f>F29*(1+S7)</f>
        <v>0</v>
      </c>
      <c r="H29" s="45">
        <f>G29*(1+S7)</f>
        <v>0</v>
      </c>
      <c r="I29" s="45">
        <f>H29*(1+S7)</f>
        <v>0</v>
      </c>
      <c r="J29" s="45">
        <f>I29*(1+S7)</f>
        <v>0</v>
      </c>
      <c r="K29" s="45">
        <f>J29*(1+S7)</f>
        <v>0</v>
      </c>
      <c r="L29" s="45">
        <f>K29*(1+S7)</f>
        <v>0</v>
      </c>
      <c r="M29" s="45">
        <f>L29*(1+S7)</f>
        <v>0</v>
      </c>
      <c r="N29" s="45">
        <f>M29*(1+S7)</f>
        <v>0</v>
      </c>
      <c r="O29" s="45">
        <f>N29*(1+S7)</f>
        <v>0</v>
      </c>
      <c r="P29" s="45">
        <f>O29*(1+S7)</f>
        <v>0</v>
      </c>
      <c r="Q29" s="45">
        <f>P29*(1+S7)</f>
        <v>0</v>
      </c>
      <c r="R29" s="45">
        <f>Q29*(1+S7)</f>
        <v>0</v>
      </c>
      <c r="S29" s="45">
        <f>R29*(1+S7)</f>
        <v>0</v>
      </c>
      <c r="T29" s="46">
        <f>S29*(1+S7)</f>
        <v>0</v>
      </c>
      <c r="U29" s="504">
        <f t="shared" ref="U29:U37" si="4">SUM(F29:T29)</f>
        <v>0</v>
      </c>
      <c r="V29" s="186"/>
    </row>
    <row r="30" spans="2:22" ht="20.100000000000001" customHeight="1" x14ac:dyDescent="0.25">
      <c r="B30" s="473" t="s">
        <v>86</v>
      </c>
      <c r="C30" s="474"/>
      <c r="D30" s="474"/>
      <c r="E30" s="475"/>
      <c r="F30" s="20">
        <f>'Rents &amp; Expenses'!E33</f>
        <v>0</v>
      </c>
      <c r="G30" s="26">
        <f>F30*(1+S7)</f>
        <v>0</v>
      </c>
      <c r="H30" s="26">
        <f>G30*(1+S7)</f>
        <v>0</v>
      </c>
      <c r="I30" s="26">
        <f>H30*(1+S7)</f>
        <v>0</v>
      </c>
      <c r="J30" s="26">
        <f>I30*(1+S7)</f>
        <v>0</v>
      </c>
      <c r="K30" s="26">
        <f>J30*(1+S7)</f>
        <v>0</v>
      </c>
      <c r="L30" s="26">
        <f>K30*(1+S7)</f>
        <v>0</v>
      </c>
      <c r="M30" s="26">
        <f>L30*(1+S7)</f>
        <v>0</v>
      </c>
      <c r="N30" s="26">
        <f>M30*(1+S7)</f>
        <v>0</v>
      </c>
      <c r="O30" s="26">
        <f>N30*(1+S7)</f>
        <v>0</v>
      </c>
      <c r="P30" s="26">
        <f>O30*(1+S7)</f>
        <v>0</v>
      </c>
      <c r="Q30" s="26">
        <f>P30*(1+S7)</f>
        <v>0</v>
      </c>
      <c r="R30" s="26">
        <f>Q30*(1+S7)</f>
        <v>0</v>
      </c>
      <c r="S30" s="26">
        <f>R30*(1+S7)</f>
        <v>0</v>
      </c>
      <c r="T30" s="17">
        <f>S30*(1+S7)</f>
        <v>0</v>
      </c>
      <c r="U30" s="500">
        <f t="shared" si="4"/>
        <v>0</v>
      </c>
      <c r="V30" s="501"/>
    </row>
    <row r="31" spans="2:22" ht="20.100000000000001" customHeight="1" x14ac:dyDescent="0.25">
      <c r="B31" s="473" t="s">
        <v>87</v>
      </c>
      <c r="C31" s="474"/>
      <c r="D31" s="474"/>
      <c r="E31" s="475"/>
      <c r="F31" s="21">
        <f>'Rents &amp; Expenses'!E34</f>
        <v>0</v>
      </c>
      <c r="G31" s="45">
        <f>F31*(1+S7)</f>
        <v>0</v>
      </c>
      <c r="H31" s="45">
        <f>G31*(1+S7)</f>
        <v>0</v>
      </c>
      <c r="I31" s="45">
        <f>H31*(1+S7)</f>
        <v>0</v>
      </c>
      <c r="J31" s="45">
        <f>I31*(1+S7)</f>
        <v>0</v>
      </c>
      <c r="K31" s="45">
        <f>J31*(1+S7)</f>
        <v>0</v>
      </c>
      <c r="L31" s="45">
        <f>K31*(1+S7)</f>
        <v>0</v>
      </c>
      <c r="M31" s="45">
        <f>L31*(1+S7)</f>
        <v>0</v>
      </c>
      <c r="N31" s="45">
        <f>M31*(1+S7)</f>
        <v>0</v>
      </c>
      <c r="O31" s="45">
        <f>N31*(1+S7)</f>
        <v>0</v>
      </c>
      <c r="P31" s="45">
        <f>O31*(1+S7)</f>
        <v>0</v>
      </c>
      <c r="Q31" s="45">
        <f>P31*(1+S7)</f>
        <v>0</v>
      </c>
      <c r="R31" s="45">
        <f>Q31*(1+S7)</f>
        <v>0</v>
      </c>
      <c r="S31" s="45">
        <f>R31*(1+S7)</f>
        <v>0</v>
      </c>
      <c r="T31" s="46">
        <f>S31*(1+S7)</f>
        <v>0</v>
      </c>
      <c r="U31" s="498">
        <f t="shared" si="4"/>
        <v>0</v>
      </c>
      <c r="V31" s="499"/>
    </row>
    <row r="32" spans="2:22" ht="20.100000000000001" customHeight="1" x14ac:dyDescent="0.25">
      <c r="B32" s="473" t="s">
        <v>88</v>
      </c>
      <c r="C32" s="474"/>
      <c r="D32" s="474"/>
      <c r="E32" s="475"/>
      <c r="F32" s="20">
        <f>'Rents &amp; Expenses'!E35</f>
        <v>0</v>
      </c>
      <c r="G32" s="26">
        <f>F32*(1+S7)</f>
        <v>0</v>
      </c>
      <c r="H32" s="26">
        <f>G32*(1+S7)</f>
        <v>0</v>
      </c>
      <c r="I32" s="26">
        <f>H32*(1+S7)</f>
        <v>0</v>
      </c>
      <c r="J32" s="26">
        <f>I32*(1+S7)</f>
        <v>0</v>
      </c>
      <c r="K32" s="26">
        <f>J32*(1+S7)</f>
        <v>0</v>
      </c>
      <c r="L32" s="26">
        <f>K32*(1+S7)</f>
        <v>0</v>
      </c>
      <c r="M32" s="26">
        <f>L32*(1+S7)</f>
        <v>0</v>
      </c>
      <c r="N32" s="26">
        <f>M32*(1+S7)</f>
        <v>0</v>
      </c>
      <c r="O32" s="26">
        <f>N32*(1+S7)</f>
        <v>0</v>
      </c>
      <c r="P32" s="26">
        <f>O32*(1+S7)</f>
        <v>0</v>
      </c>
      <c r="Q32" s="26">
        <f>P32*(1+S7)</f>
        <v>0</v>
      </c>
      <c r="R32" s="26">
        <f>Q32*(1+S7)</f>
        <v>0</v>
      </c>
      <c r="S32" s="26">
        <f>R32*(1+S7)</f>
        <v>0</v>
      </c>
      <c r="T32" s="17">
        <f>S32*(1+S7)</f>
        <v>0</v>
      </c>
      <c r="U32" s="500">
        <f t="shared" si="4"/>
        <v>0</v>
      </c>
      <c r="V32" s="501"/>
    </row>
    <row r="33" spans="2:22" ht="20.100000000000001" customHeight="1" x14ac:dyDescent="0.25">
      <c r="B33" s="473" t="s">
        <v>89</v>
      </c>
      <c r="C33" s="474"/>
      <c r="D33" s="474"/>
      <c r="E33" s="475"/>
      <c r="F33" s="21">
        <f>'Rents &amp; Expenses'!E36</f>
        <v>0</v>
      </c>
      <c r="G33" s="45">
        <f>F33*(1+S7)</f>
        <v>0</v>
      </c>
      <c r="H33" s="45">
        <f>G33*(1+S7)</f>
        <v>0</v>
      </c>
      <c r="I33" s="45">
        <f>H33*(1+S7)</f>
        <v>0</v>
      </c>
      <c r="J33" s="45">
        <f>I33*(1+S7)</f>
        <v>0</v>
      </c>
      <c r="K33" s="45">
        <f>J33*(1+S7)</f>
        <v>0</v>
      </c>
      <c r="L33" s="45">
        <f>K33*(1+S7)</f>
        <v>0</v>
      </c>
      <c r="M33" s="45">
        <f>L33*(1+S7)</f>
        <v>0</v>
      </c>
      <c r="N33" s="45">
        <f>M33*(1+S7)</f>
        <v>0</v>
      </c>
      <c r="O33" s="45">
        <f>N33*(1+S7)</f>
        <v>0</v>
      </c>
      <c r="P33" s="45">
        <f>O33*(1+S7)</f>
        <v>0</v>
      </c>
      <c r="Q33" s="45">
        <f>P33*(1+S7)</f>
        <v>0</v>
      </c>
      <c r="R33" s="45">
        <f>Q33*(1+S7)</f>
        <v>0</v>
      </c>
      <c r="S33" s="45">
        <f>R33*(1+S7)</f>
        <v>0</v>
      </c>
      <c r="T33" s="46">
        <f>S33*(1+S7)</f>
        <v>0</v>
      </c>
      <c r="U33" s="498">
        <f t="shared" si="4"/>
        <v>0</v>
      </c>
      <c r="V33" s="499"/>
    </row>
    <row r="34" spans="2:22" ht="20.100000000000001" customHeight="1" x14ac:dyDescent="0.25">
      <c r="B34" s="473" t="s">
        <v>90</v>
      </c>
      <c r="C34" s="474"/>
      <c r="D34" s="474"/>
      <c r="E34" s="475"/>
      <c r="F34" s="20">
        <f>'Rents &amp; Expenses'!E37</f>
        <v>0</v>
      </c>
      <c r="G34" s="26">
        <f>F34*(1+S7)</f>
        <v>0</v>
      </c>
      <c r="H34" s="26">
        <f>G34*(1+S7)</f>
        <v>0</v>
      </c>
      <c r="I34" s="26">
        <f>H34*(1+S7)</f>
        <v>0</v>
      </c>
      <c r="J34" s="26">
        <f>I34*(1+S7)</f>
        <v>0</v>
      </c>
      <c r="K34" s="26">
        <f>J34*(1+S7)</f>
        <v>0</v>
      </c>
      <c r="L34" s="26">
        <f>K34*(1+S7)</f>
        <v>0</v>
      </c>
      <c r="M34" s="26">
        <f>L34*(1+S7)</f>
        <v>0</v>
      </c>
      <c r="N34" s="26">
        <f>M34*(1+S7)</f>
        <v>0</v>
      </c>
      <c r="O34" s="26">
        <f>N34*(1+S7)</f>
        <v>0</v>
      </c>
      <c r="P34" s="26">
        <f>O34*(1+S7)</f>
        <v>0</v>
      </c>
      <c r="Q34" s="26">
        <f>P34*(1+S7)</f>
        <v>0</v>
      </c>
      <c r="R34" s="26">
        <f>Q34*(1+S7)</f>
        <v>0</v>
      </c>
      <c r="S34" s="26">
        <f>R34*(1+S7)</f>
        <v>0</v>
      </c>
      <c r="T34" s="17">
        <f>S34*(1+S7)</f>
        <v>0</v>
      </c>
      <c r="U34" s="500">
        <f t="shared" si="4"/>
        <v>0</v>
      </c>
      <c r="V34" s="501"/>
    </row>
    <row r="35" spans="2:22" ht="20.100000000000001" customHeight="1" x14ac:dyDescent="0.25">
      <c r="B35" s="473" t="s">
        <v>91</v>
      </c>
      <c r="C35" s="474"/>
      <c r="D35" s="474"/>
      <c r="E35" s="475"/>
      <c r="F35" s="21">
        <f>'Rents &amp; Expenses'!E38</f>
        <v>0</v>
      </c>
      <c r="G35" s="45">
        <f>F35*(1+S7)</f>
        <v>0</v>
      </c>
      <c r="H35" s="45">
        <f>G35*(1+S7)</f>
        <v>0</v>
      </c>
      <c r="I35" s="45">
        <f>H35*(1+S7)</f>
        <v>0</v>
      </c>
      <c r="J35" s="45">
        <f>I35*(1+S7)</f>
        <v>0</v>
      </c>
      <c r="K35" s="45">
        <f>J35*(1+S7)</f>
        <v>0</v>
      </c>
      <c r="L35" s="45">
        <f>K35*(1+S7)</f>
        <v>0</v>
      </c>
      <c r="M35" s="45">
        <f>L35*(1+S7)</f>
        <v>0</v>
      </c>
      <c r="N35" s="45">
        <f>M35*(1+S7)</f>
        <v>0</v>
      </c>
      <c r="O35" s="45">
        <f>N35*(1+S7)</f>
        <v>0</v>
      </c>
      <c r="P35" s="45">
        <f>O35*(1+S7)</f>
        <v>0</v>
      </c>
      <c r="Q35" s="45">
        <f>P35*(1+S7)</f>
        <v>0</v>
      </c>
      <c r="R35" s="45">
        <f>Q35*(1+S7)</f>
        <v>0</v>
      </c>
      <c r="S35" s="45">
        <f>R35*(1+S7)</f>
        <v>0</v>
      </c>
      <c r="T35" s="46">
        <f>S35*(1+S7)</f>
        <v>0</v>
      </c>
      <c r="U35" s="498">
        <f t="shared" si="4"/>
        <v>0</v>
      </c>
      <c r="V35" s="499"/>
    </row>
    <row r="36" spans="2:22" ht="20.100000000000001" customHeight="1" x14ac:dyDescent="0.25">
      <c r="B36" s="473" t="s">
        <v>92</v>
      </c>
      <c r="C36" s="474"/>
      <c r="D36" s="474"/>
      <c r="E36" s="475"/>
      <c r="F36" s="20">
        <f>'Rents &amp; Expenses'!E39</f>
        <v>0</v>
      </c>
      <c r="G36" s="26">
        <f>F36*(1+S7)</f>
        <v>0</v>
      </c>
      <c r="H36" s="26">
        <f>G36*(1+S7)</f>
        <v>0</v>
      </c>
      <c r="I36" s="26">
        <f>H36*(1+S7)</f>
        <v>0</v>
      </c>
      <c r="J36" s="26">
        <f>I36*(1+S7)</f>
        <v>0</v>
      </c>
      <c r="K36" s="26">
        <f>J36*(1+S7)</f>
        <v>0</v>
      </c>
      <c r="L36" s="26">
        <f>K36*(1+S7)</f>
        <v>0</v>
      </c>
      <c r="M36" s="26">
        <f>L36*(1+S7)</f>
        <v>0</v>
      </c>
      <c r="N36" s="26">
        <f>M36*(1+S7)</f>
        <v>0</v>
      </c>
      <c r="O36" s="26">
        <f>N36*(1+S7)</f>
        <v>0</v>
      </c>
      <c r="P36" s="26">
        <f>O36*(1+S7)</f>
        <v>0</v>
      </c>
      <c r="Q36" s="26">
        <f>P36*(1+S7)</f>
        <v>0</v>
      </c>
      <c r="R36" s="26">
        <f>Q36*(1+S7)</f>
        <v>0</v>
      </c>
      <c r="S36" s="26">
        <f>R36*(1+S7)</f>
        <v>0</v>
      </c>
      <c r="T36" s="17">
        <f>S36*(1+S7)</f>
        <v>0</v>
      </c>
      <c r="U36" s="500">
        <f t="shared" si="4"/>
        <v>0</v>
      </c>
      <c r="V36" s="501"/>
    </row>
    <row r="37" spans="2:22" ht="20.100000000000001" customHeight="1" thickBot="1" x14ac:dyDescent="0.3">
      <c r="B37" s="476" t="s">
        <v>93</v>
      </c>
      <c r="C37" s="477"/>
      <c r="D37" s="477"/>
      <c r="E37" s="478"/>
      <c r="F37" s="42">
        <f>'Rents &amp; Expenses'!E40</f>
        <v>0</v>
      </c>
      <c r="G37" s="47">
        <f>F37*(1+S7)</f>
        <v>0</v>
      </c>
      <c r="H37" s="47">
        <f>G37*(1+S7)</f>
        <v>0</v>
      </c>
      <c r="I37" s="47">
        <f>H37*(1+S7)</f>
        <v>0</v>
      </c>
      <c r="J37" s="47">
        <f>I37*(1+S7)</f>
        <v>0</v>
      </c>
      <c r="K37" s="47">
        <f>J37*(1+S7)</f>
        <v>0</v>
      </c>
      <c r="L37" s="47">
        <f>K37*(1+S7)</f>
        <v>0</v>
      </c>
      <c r="M37" s="47">
        <f>L37*(1+S7)</f>
        <v>0</v>
      </c>
      <c r="N37" s="47">
        <f>M37*(1+S7)</f>
        <v>0</v>
      </c>
      <c r="O37" s="47">
        <f>N37*(1+S7)</f>
        <v>0</v>
      </c>
      <c r="P37" s="47">
        <f>O37*(1+S7)</f>
        <v>0</v>
      </c>
      <c r="Q37" s="47">
        <f>P37*(1+S7)</f>
        <v>0</v>
      </c>
      <c r="R37" s="47">
        <f>Q37*(1+S7)</f>
        <v>0</v>
      </c>
      <c r="S37" s="47">
        <f>R37*(1+S7)</f>
        <v>0</v>
      </c>
      <c r="T37" s="48">
        <f>S37*(1+S7)</f>
        <v>0</v>
      </c>
      <c r="U37" s="502">
        <f t="shared" si="4"/>
        <v>0</v>
      </c>
      <c r="V37" s="503"/>
    </row>
    <row r="38" spans="2:22" ht="20.100000000000001" customHeight="1" thickTop="1" thickBot="1" x14ac:dyDescent="0.3">
      <c r="B38" s="491" t="s">
        <v>94</v>
      </c>
      <c r="C38" s="492"/>
      <c r="D38" s="492"/>
      <c r="E38" s="493"/>
      <c r="F38" s="39">
        <f>'Rents &amp; Expenses'!E41</f>
        <v>0</v>
      </c>
      <c r="G38" s="40">
        <f t="shared" ref="G38:T38" si="5">SUM(G29:G37)</f>
        <v>0</v>
      </c>
      <c r="H38" s="40">
        <f t="shared" si="5"/>
        <v>0</v>
      </c>
      <c r="I38" s="40">
        <f t="shared" si="5"/>
        <v>0</v>
      </c>
      <c r="J38" s="40">
        <f t="shared" si="5"/>
        <v>0</v>
      </c>
      <c r="K38" s="40">
        <f t="shared" si="5"/>
        <v>0</v>
      </c>
      <c r="L38" s="40">
        <f t="shared" si="5"/>
        <v>0</v>
      </c>
      <c r="M38" s="40">
        <f t="shared" si="5"/>
        <v>0</v>
      </c>
      <c r="N38" s="40">
        <f t="shared" si="5"/>
        <v>0</v>
      </c>
      <c r="O38" s="40">
        <f t="shared" si="5"/>
        <v>0</v>
      </c>
      <c r="P38" s="40">
        <f t="shared" si="5"/>
        <v>0</v>
      </c>
      <c r="Q38" s="40">
        <f t="shared" si="5"/>
        <v>0</v>
      </c>
      <c r="R38" s="40">
        <f t="shared" si="5"/>
        <v>0</v>
      </c>
      <c r="S38" s="40">
        <f t="shared" si="5"/>
        <v>0</v>
      </c>
      <c r="T38" s="41">
        <f t="shared" si="5"/>
        <v>0</v>
      </c>
      <c r="U38" s="542">
        <f>SUM(U29:V37)</f>
        <v>0</v>
      </c>
      <c r="V38" s="543"/>
    </row>
    <row r="39" spans="2:22" ht="20.100000000000001" customHeight="1" thickBot="1" x14ac:dyDescent="0.3">
      <c r="B39" s="491" t="s">
        <v>95</v>
      </c>
      <c r="C39" s="492"/>
      <c r="D39" s="492"/>
      <c r="E39" s="493"/>
      <c r="F39" s="50">
        <f t="shared" ref="F39:U39" si="6">SUM(F38,F27)</f>
        <v>0</v>
      </c>
      <c r="G39" s="34">
        <f t="shared" si="6"/>
        <v>0</v>
      </c>
      <c r="H39" s="34">
        <f t="shared" si="6"/>
        <v>0</v>
      </c>
      <c r="I39" s="34">
        <f t="shared" si="6"/>
        <v>0</v>
      </c>
      <c r="J39" s="34">
        <f t="shared" si="6"/>
        <v>0</v>
      </c>
      <c r="K39" s="34">
        <f t="shared" si="6"/>
        <v>0</v>
      </c>
      <c r="L39" s="34">
        <f t="shared" si="6"/>
        <v>0</v>
      </c>
      <c r="M39" s="34">
        <f t="shared" si="6"/>
        <v>0</v>
      </c>
      <c r="N39" s="34">
        <f t="shared" si="6"/>
        <v>0</v>
      </c>
      <c r="O39" s="34">
        <f t="shared" si="6"/>
        <v>0</v>
      </c>
      <c r="P39" s="34">
        <f t="shared" si="6"/>
        <v>0</v>
      </c>
      <c r="Q39" s="34">
        <f t="shared" si="6"/>
        <v>0</v>
      </c>
      <c r="R39" s="34">
        <f t="shared" si="6"/>
        <v>0</v>
      </c>
      <c r="S39" s="34">
        <f t="shared" si="6"/>
        <v>0</v>
      </c>
      <c r="T39" s="51">
        <f t="shared" si="6"/>
        <v>0</v>
      </c>
      <c r="U39" s="536">
        <f t="shared" si="6"/>
        <v>0</v>
      </c>
      <c r="V39" s="537"/>
    </row>
    <row r="40" spans="2:22" ht="20.100000000000001" customHeight="1" thickBot="1" x14ac:dyDescent="0.3">
      <c r="B40" s="497"/>
      <c r="C40" s="497"/>
      <c r="D40" s="497"/>
      <c r="E40" s="497"/>
      <c r="F40" s="497"/>
      <c r="G40" s="497"/>
      <c r="H40" s="497"/>
      <c r="I40" s="497"/>
      <c r="J40" s="497"/>
      <c r="K40" s="497"/>
      <c r="L40" s="497"/>
      <c r="M40" s="497"/>
      <c r="N40" s="497"/>
      <c r="O40" s="497"/>
      <c r="P40" s="497"/>
      <c r="Q40" s="497"/>
      <c r="R40" s="497"/>
      <c r="S40" s="497"/>
      <c r="T40" s="497"/>
      <c r="U40" s="497"/>
      <c r="V40" s="497"/>
    </row>
    <row r="41" spans="2:22" ht="20.100000000000001" customHeight="1" thickBot="1" x14ac:dyDescent="0.3">
      <c r="B41" s="470" t="s">
        <v>109</v>
      </c>
      <c r="C41" s="471"/>
      <c r="D41" s="471"/>
      <c r="E41" s="489"/>
      <c r="F41" s="25" t="s">
        <v>118</v>
      </c>
      <c r="G41" s="24">
        <v>2</v>
      </c>
      <c r="H41" s="24">
        <v>3</v>
      </c>
      <c r="I41" s="24">
        <v>4</v>
      </c>
      <c r="J41" s="24">
        <v>5</v>
      </c>
      <c r="K41" s="24">
        <v>6</v>
      </c>
      <c r="L41" s="24">
        <v>7</v>
      </c>
      <c r="M41" s="24">
        <v>8</v>
      </c>
      <c r="N41" s="24">
        <v>9</v>
      </c>
      <c r="O41" s="24">
        <v>10</v>
      </c>
      <c r="P41" s="24">
        <v>11</v>
      </c>
      <c r="Q41" s="24">
        <v>12</v>
      </c>
      <c r="R41" s="24">
        <v>13</v>
      </c>
      <c r="S41" s="24">
        <v>14</v>
      </c>
      <c r="T41" s="32">
        <v>15</v>
      </c>
      <c r="U41" s="510" t="s">
        <v>119</v>
      </c>
      <c r="V41" s="511"/>
    </row>
    <row r="42" spans="2:22" ht="20.100000000000001" customHeight="1" x14ac:dyDescent="0.25">
      <c r="B42" s="486" t="s">
        <v>110</v>
      </c>
      <c r="C42" s="487"/>
      <c r="D42" s="487"/>
      <c r="E42" s="490"/>
      <c r="F42" s="19">
        <f t="shared" ref="F42:T42" si="7">F16-F39</f>
        <v>0</v>
      </c>
      <c r="G42" s="8">
        <f t="shared" si="7"/>
        <v>0</v>
      </c>
      <c r="H42" s="8">
        <f t="shared" si="7"/>
        <v>0</v>
      </c>
      <c r="I42" s="8">
        <f t="shared" si="7"/>
        <v>0</v>
      </c>
      <c r="J42" s="8">
        <f t="shared" si="7"/>
        <v>0</v>
      </c>
      <c r="K42" s="8">
        <f t="shared" si="7"/>
        <v>0</v>
      </c>
      <c r="L42" s="8">
        <f t="shared" si="7"/>
        <v>0</v>
      </c>
      <c r="M42" s="8">
        <f t="shared" si="7"/>
        <v>0</v>
      </c>
      <c r="N42" s="8">
        <f t="shared" si="7"/>
        <v>0</v>
      </c>
      <c r="O42" s="8">
        <f t="shared" si="7"/>
        <v>0</v>
      </c>
      <c r="P42" s="8">
        <f t="shared" si="7"/>
        <v>0</v>
      </c>
      <c r="Q42" s="8">
        <f t="shared" si="7"/>
        <v>0</v>
      </c>
      <c r="R42" s="8">
        <f t="shared" si="7"/>
        <v>0</v>
      </c>
      <c r="S42" s="8">
        <f t="shared" si="7"/>
        <v>0</v>
      </c>
      <c r="T42" s="8">
        <f t="shared" si="7"/>
        <v>0</v>
      </c>
      <c r="U42" s="512">
        <f t="shared" ref="U42:U48" si="8">SUM(F42:T42)</f>
        <v>0</v>
      </c>
      <c r="V42" s="513"/>
    </row>
    <row r="43" spans="2:22" ht="20.100000000000001" customHeight="1" x14ac:dyDescent="0.25">
      <c r="B43" s="473" t="s">
        <v>111</v>
      </c>
      <c r="C43" s="474"/>
      <c r="D43" s="474"/>
      <c r="E43" s="482"/>
      <c r="F43" s="20">
        <f>'Rents &amp; Expenses'!N28</f>
        <v>0</v>
      </c>
      <c r="G43" s="26">
        <f>F43</f>
        <v>0</v>
      </c>
      <c r="H43" s="26">
        <f>F43</f>
        <v>0</v>
      </c>
      <c r="I43" s="26">
        <f>F43</f>
        <v>0</v>
      </c>
      <c r="J43" s="26">
        <f>F43</f>
        <v>0</v>
      </c>
      <c r="K43" s="26">
        <f>F43</f>
        <v>0</v>
      </c>
      <c r="L43" s="26">
        <f>F43</f>
        <v>0</v>
      </c>
      <c r="M43" s="26">
        <f>F43</f>
        <v>0</v>
      </c>
      <c r="N43" s="26">
        <f>F43</f>
        <v>0</v>
      </c>
      <c r="O43" s="26">
        <f>F43</f>
        <v>0</v>
      </c>
      <c r="P43" s="26">
        <f>F43</f>
        <v>0</v>
      </c>
      <c r="Q43" s="26">
        <f>F43</f>
        <v>0</v>
      </c>
      <c r="R43" s="26">
        <f>F43</f>
        <v>0</v>
      </c>
      <c r="S43" s="26">
        <f>F43</f>
        <v>0</v>
      </c>
      <c r="T43" s="17">
        <f>F43</f>
        <v>0</v>
      </c>
      <c r="U43" s="500">
        <f t="shared" si="8"/>
        <v>0</v>
      </c>
      <c r="V43" s="501"/>
    </row>
    <row r="44" spans="2:22" ht="20.100000000000001" customHeight="1" x14ac:dyDescent="0.25">
      <c r="B44" s="473" t="s">
        <v>112</v>
      </c>
      <c r="C44" s="474"/>
      <c r="D44" s="474"/>
      <c r="E44" s="482"/>
      <c r="F44" s="21"/>
      <c r="G44" s="7"/>
      <c r="H44" s="7"/>
      <c r="I44" s="7"/>
      <c r="J44" s="7"/>
      <c r="K44" s="7"/>
      <c r="L44" s="7"/>
      <c r="M44" s="7"/>
      <c r="N44" s="7"/>
      <c r="O44" s="7"/>
      <c r="P44" s="7"/>
      <c r="Q44" s="7"/>
      <c r="R44" s="7"/>
      <c r="S44" s="7"/>
      <c r="T44" s="18"/>
      <c r="U44" s="498">
        <f t="shared" si="8"/>
        <v>0</v>
      </c>
      <c r="V44" s="499"/>
    </row>
    <row r="45" spans="2:22" ht="20.100000000000001" customHeight="1" x14ac:dyDescent="0.25">
      <c r="B45" s="473" t="s">
        <v>113</v>
      </c>
      <c r="C45" s="474"/>
      <c r="D45" s="474"/>
      <c r="E45" s="482"/>
      <c r="F45" s="20"/>
      <c r="G45" s="26"/>
      <c r="H45" s="26"/>
      <c r="I45" s="26"/>
      <c r="J45" s="26"/>
      <c r="K45" s="26"/>
      <c r="L45" s="26"/>
      <c r="M45" s="26"/>
      <c r="N45" s="26"/>
      <c r="O45" s="26"/>
      <c r="P45" s="26"/>
      <c r="Q45" s="26"/>
      <c r="R45" s="26"/>
      <c r="S45" s="26"/>
      <c r="T45" s="17"/>
      <c r="U45" s="500">
        <f t="shared" si="8"/>
        <v>0</v>
      </c>
      <c r="V45" s="501"/>
    </row>
    <row r="46" spans="2:22" ht="20.100000000000001" customHeight="1" x14ac:dyDescent="0.25">
      <c r="B46" s="473" t="s">
        <v>114</v>
      </c>
      <c r="C46" s="474"/>
      <c r="D46" s="474"/>
      <c r="E46" s="482"/>
      <c r="F46" s="21">
        <f t="shared" ref="F46:T46" si="9">SUM(F43:F45)</f>
        <v>0</v>
      </c>
      <c r="G46" s="7">
        <f t="shared" si="9"/>
        <v>0</v>
      </c>
      <c r="H46" s="7">
        <f t="shared" si="9"/>
        <v>0</v>
      </c>
      <c r="I46" s="7">
        <f t="shared" si="9"/>
        <v>0</v>
      </c>
      <c r="J46" s="7">
        <f t="shared" si="9"/>
        <v>0</v>
      </c>
      <c r="K46" s="7">
        <f t="shared" si="9"/>
        <v>0</v>
      </c>
      <c r="L46" s="7">
        <f t="shared" si="9"/>
        <v>0</v>
      </c>
      <c r="M46" s="7">
        <f t="shared" si="9"/>
        <v>0</v>
      </c>
      <c r="N46" s="7">
        <f t="shared" si="9"/>
        <v>0</v>
      </c>
      <c r="O46" s="7">
        <f t="shared" si="9"/>
        <v>0</v>
      </c>
      <c r="P46" s="7">
        <f t="shared" si="9"/>
        <v>0</v>
      </c>
      <c r="Q46" s="7">
        <f t="shared" si="9"/>
        <v>0</v>
      </c>
      <c r="R46" s="7">
        <f t="shared" si="9"/>
        <v>0</v>
      </c>
      <c r="S46" s="7">
        <f t="shared" si="9"/>
        <v>0</v>
      </c>
      <c r="T46" s="18">
        <f t="shared" si="9"/>
        <v>0</v>
      </c>
      <c r="U46" s="498">
        <f t="shared" si="8"/>
        <v>0</v>
      </c>
      <c r="V46" s="499"/>
    </row>
    <row r="47" spans="2:22" ht="20.100000000000001" customHeight="1" x14ac:dyDescent="0.25">
      <c r="B47" s="473" t="s">
        <v>115</v>
      </c>
      <c r="C47" s="474"/>
      <c r="D47" s="474"/>
      <c r="E47" s="482"/>
      <c r="F47" s="20" t="e">
        <f t="shared" ref="F47:T47" si="10">F42/F43</f>
        <v>#DIV/0!</v>
      </c>
      <c r="G47" s="26" t="e">
        <f t="shared" si="10"/>
        <v>#DIV/0!</v>
      </c>
      <c r="H47" s="26" t="e">
        <f t="shared" si="10"/>
        <v>#DIV/0!</v>
      </c>
      <c r="I47" s="26" t="e">
        <f t="shared" si="10"/>
        <v>#DIV/0!</v>
      </c>
      <c r="J47" s="26" t="e">
        <f t="shared" si="10"/>
        <v>#DIV/0!</v>
      </c>
      <c r="K47" s="26" t="e">
        <f t="shared" si="10"/>
        <v>#DIV/0!</v>
      </c>
      <c r="L47" s="26" t="e">
        <f t="shared" si="10"/>
        <v>#DIV/0!</v>
      </c>
      <c r="M47" s="26" t="e">
        <f t="shared" si="10"/>
        <v>#DIV/0!</v>
      </c>
      <c r="N47" s="26" t="e">
        <f t="shared" si="10"/>
        <v>#DIV/0!</v>
      </c>
      <c r="O47" s="26" t="e">
        <f t="shared" si="10"/>
        <v>#DIV/0!</v>
      </c>
      <c r="P47" s="26" t="e">
        <f t="shared" si="10"/>
        <v>#DIV/0!</v>
      </c>
      <c r="Q47" s="26" t="e">
        <f t="shared" si="10"/>
        <v>#DIV/0!</v>
      </c>
      <c r="R47" s="26" t="e">
        <f t="shared" si="10"/>
        <v>#DIV/0!</v>
      </c>
      <c r="S47" s="26" t="e">
        <f t="shared" si="10"/>
        <v>#DIV/0!</v>
      </c>
      <c r="T47" s="26" t="e">
        <f t="shared" si="10"/>
        <v>#DIV/0!</v>
      </c>
      <c r="U47" s="500" t="e">
        <f t="shared" si="8"/>
        <v>#DIV/0!</v>
      </c>
      <c r="V47" s="501"/>
    </row>
    <row r="48" spans="2:22" ht="20.100000000000001" customHeight="1" thickBot="1" x14ac:dyDescent="0.3">
      <c r="B48" s="483" t="s">
        <v>116</v>
      </c>
      <c r="C48" s="484"/>
      <c r="D48" s="484"/>
      <c r="E48" s="485"/>
      <c r="F48" s="29" t="e">
        <f t="shared" ref="F48:T48" si="11">F42/F46</f>
        <v>#DIV/0!</v>
      </c>
      <c r="G48" s="27" t="e">
        <f t="shared" si="11"/>
        <v>#DIV/0!</v>
      </c>
      <c r="H48" s="27" t="e">
        <f t="shared" si="11"/>
        <v>#DIV/0!</v>
      </c>
      <c r="I48" s="27" t="e">
        <f t="shared" si="11"/>
        <v>#DIV/0!</v>
      </c>
      <c r="J48" s="27" t="e">
        <f t="shared" si="11"/>
        <v>#DIV/0!</v>
      </c>
      <c r="K48" s="27" t="e">
        <f t="shared" si="11"/>
        <v>#DIV/0!</v>
      </c>
      <c r="L48" s="27" t="e">
        <f t="shared" si="11"/>
        <v>#DIV/0!</v>
      </c>
      <c r="M48" s="27" t="e">
        <f t="shared" si="11"/>
        <v>#DIV/0!</v>
      </c>
      <c r="N48" s="27" t="e">
        <f t="shared" si="11"/>
        <v>#DIV/0!</v>
      </c>
      <c r="O48" s="27" t="e">
        <f t="shared" si="11"/>
        <v>#DIV/0!</v>
      </c>
      <c r="P48" s="27" t="e">
        <f t="shared" si="11"/>
        <v>#DIV/0!</v>
      </c>
      <c r="Q48" s="27" t="e">
        <f t="shared" si="11"/>
        <v>#DIV/0!</v>
      </c>
      <c r="R48" s="27" t="e">
        <f t="shared" si="11"/>
        <v>#DIV/0!</v>
      </c>
      <c r="S48" s="27" t="e">
        <f t="shared" si="11"/>
        <v>#DIV/0!</v>
      </c>
      <c r="T48" s="27" t="e">
        <f t="shared" si="11"/>
        <v>#DIV/0!</v>
      </c>
      <c r="U48" s="540" t="e">
        <f t="shared" si="8"/>
        <v>#DIV/0!</v>
      </c>
      <c r="V48" s="541"/>
    </row>
    <row r="49" spans="2:22" ht="20.100000000000001" customHeight="1" thickBot="1" x14ac:dyDescent="0.3">
      <c r="B49" s="457"/>
      <c r="C49" s="457"/>
      <c r="D49" s="457"/>
      <c r="E49" s="457"/>
      <c r="F49" s="457"/>
      <c r="G49" s="457"/>
      <c r="H49" s="457"/>
      <c r="I49" s="457"/>
      <c r="J49" s="457"/>
      <c r="K49" s="457"/>
      <c r="L49" s="457"/>
      <c r="M49" s="457"/>
      <c r="N49" s="457"/>
      <c r="O49" s="457"/>
      <c r="P49" s="457"/>
      <c r="Q49" s="457"/>
      <c r="R49" s="457"/>
      <c r="S49" s="457"/>
      <c r="T49" s="457"/>
    </row>
    <row r="50" spans="2:22" ht="20.100000000000001" customHeight="1" thickBot="1" x14ac:dyDescent="0.3">
      <c r="B50" s="458" t="s">
        <v>117</v>
      </c>
      <c r="C50" s="459"/>
      <c r="D50" s="459"/>
      <c r="E50" s="460"/>
      <c r="F50" s="25" t="s">
        <v>118</v>
      </c>
      <c r="G50" s="24">
        <v>2</v>
      </c>
      <c r="H50" s="24">
        <v>3</v>
      </c>
      <c r="I50" s="24">
        <v>4</v>
      </c>
      <c r="J50" s="24">
        <v>5</v>
      </c>
      <c r="K50" s="24">
        <v>6</v>
      </c>
      <c r="L50" s="24">
        <v>7</v>
      </c>
      <c r="M50" s="24">
        <v>8</v>
      </c>
      <c r="N50" s="24">
        <v>9</v>
      </c>
      <c r="O50" s="24">
        <v>10</v>
      </c>
      <c r="P50" s="24">
        <v>11</v>
      </c>
      <c r="Q50" s="24">
        <v>12</v>
      </c>
      <c r="R50" s="24">
        <v>13</v>
      </c>
      <c r="S50" s="24">
        <v>14</v>
      </c>
      <c r="T50" s="32">
        <v>15</v>
      </c>
      <c r="U50" s="510" t="s">
        <v>119</v>
      </c>
      <c r="V50" s="511"/>
    </row>
    <row r="51" spans="2:22" ht="20.100000000000001" customHeight="1" thickBot="1" x14ac:dyDescent="0.3">
      <c r="B51" s="461"/>
      <c r="C51" s="462"/>
      <c r="D51" s="462"/>
      <c r="E51" s="463"/>
      <c r="F51" s="30">
        <f t="shared" ref="F51:T51" si="12">F42-F46</f>
        <v>0</v>
      </c>
      <c r="G51" s="28">
        <f t="shared" si="12"/>
        <v>0</v>
      </c>
      <c r="H51" s="28">
        <f t="shared" si="12"/>
        <v>0</v>
      </c>
      <c r="I51" s="28">
        <f t="shared" si="12"/>
        <v>0</v>
      </c>
      <c r="J51" s="28">
        <f t="shared" si="12"/>
        <v>0</v>
      </c>
      <c r="K51" s="28">
        <f t="shared" si="12"/>
        <v>0</v>
      </c>
      <c r="L51" s="28">
        <f t="shared" si="12"/>
        <v>0</v>
      </c>
      <c r="M51" s="28">
        <f t="shared" si="12"/>
        <v>0</v>
      </c>
      <c r="N51" s="28">
        <f t="shared" si="12"/>
        <v>0</v>
      </c>
      <c r="O51" s="28">
        <f t="shared" si="12"/>
        <v>0</v>
      </c>
      <c r="P51" s="28">
        <f t="shared" si="12"/>
        <v>0</v>
      </c>
      <c r="Q51" s="28">
        <f t="shared" si="12"/>
        <v>0</v>
      </c>
      <c r="R51" s="28">
        <f t="shared" si="12"/>
        <v>0</v>
      </c>
      <c r="S51" s="28">
        <f t="shared" si="12"/>
        <v>0</v>
      </c>
      <c r="T51" s="28">
        <f t="shared" si="12"/>
        <v>0</v>
      </c>
      <c r="U51" s="536">
        <f>SUM(F51:T51)</f>
        <v>0</v>
      </c>
      <c r="V51" s="537"/>
    </row>
  </sheetData>
  <mergeCells count="106">
    <mergeCell ref="U50:V50"/>
    <mergeCell ref="U51:V51"/>
    <mergeCell ref="G18:G19"/>
    <mergeCell ref="F18:F19"/>
    <mergeCell ref="H18:H19"/>
    <mergeCell ref="I18:I19"/>
    <mergeCell ref="J18:J19"/>
    <mergeCell ref="K18:K19"/>
    <mergeCell ref="L18:L19"/>
    <mergeCell ref="M18:M19"/>
    <mergeCell ref="N18:N19"/>
    <mergeCell ref="O18:O19"/>
    <mergeCell ref="P18:P19"/>
    <mergeCell ref="Q18:Q19"/>
    <mergeCell ref="U44:V44"/>
    <mergeCell ref="U45:V45"/>
    <mergeCell ref="U46:V46"/>
    <mergeCell ref="U47:V47"/>
    <mergeCell ref="U48:V48"/>
    <mergeCell ref="U38:V38"/>
    <mergeCell ref="U39:V39"/>
    <mergeCell ref="U43:V43"/>
    <mergeCell ref="U42:V42"/>
    <mergeCell ref="U41:V41"/>
    <mergeCell ref="B2:O4"/>
    <mergeCell ref="U16:V16"/>
    <mergeCell ref="U15:V15"/>
    <mergeCell ref="B10:O11"/>
    <mergeCell ref="S7:T7"/>
    <mergeCell ref="B16:E16"/>
    <mergeCell ref="F28:V28"/>
    <mergeCell ref="U23:V23"/>
    <mergeCell ref="U24:V24"/>
    <mergeCell ref="U25:V25"/>
    <mergeCell ref="U26:V26"/>
    <mergeCell ref="U27:V27"/>
    <mergeCell ref="U22:V22"/>
    <mergeCell ref="U21:V21"/>
    <mergeCell ref="U20:V20"/>
    <mergeCell ref="R18:R19"/>
    <mergeCell ref="S18:S19"/>
    <mergeCell ref="T18:T19"/>
    <mergeCell ref="U18:V19"/>
    <mergeCell ref="B17:V17"/>
    <mergeCell ref="S6:T6"/>
    <mergeCell ref="Q7:R7"/>
    <mergeCell ref="Q6:R6"/>
    <mergeCell ref="Q5:T5"/>
    <mergeCell ref="B14:E14"/>
    <mergeCell ref="B15:E15"/>
    <mergeCell ref="B7:F7"/>
    <mergeCell ref="G7:O7"/>
    <mergeCell ref="U13:V13"/>
    <mergeCell ref="U14:V14"/>
    <mergeCell ref="B5:F5"/>
    <mergeCell ref="G5:O5"/>
    <mergeCell ref="B6:F6"/>
    <mergeCell ref="G6:O6"/>
    <mergeCell ref="B8:F8"/>
    <mergeCell ref="G8:O8"/>
    <mergeCell ref="B9:F9"/>
    <mergeCell ref="G9:O9"/>
    <mergeCell ref="B45:E45"/>
    <mergeCell ref="B46:E46"/>
    <mergeCell ref="B34:E34"/>
    <mergeCell ref="B35:E35"/>
    <mergeCell ref="B36:E36"/>
    <mergeCell ref="B37:E37"/>
    <mergeCell ref="B38:E38"/>
    <mergeCell ref="B39:E39"/>
    <mergeCell ref="B18:E18"/>
    <mergeCell ref="B19:E19"/>
    <mergeCell ref="B40:V40"/>
    <mergeCell ref="U33:V33"/>
    <mergeCell ref="U34:V34"/>
    <mergeCell ref="U35:V35"/>
    <mergeCell ref="U36:V36"/>
    <mergeCell ref="U37:V37"/>
    <mergeCell ref="U29:V29"/>
    <mergeCell ref="U30:V30"/>
    <mergeCell ref="U31:V31"/>
    <mergeCell ref="U32:V32"/>
    <mergeCell ref="B49:T49"/>
    <mergeCell ref="B50:E51"/>
    <mergeCell ref="B12:O12"/>
    <mergeCell ref="B28:E28"/>
    <mergeCell ref="B29:E29"/>
    <mergeCell ref="B13:E13"/>
    <mergeCell ref="B22:E22"/>
    <mergeCell ref="B23:E23"/>
    <mergeCell ref="B24:E24"/>
    <mergeCell ref="B25:E25"/>
    <mergeCell ref="B26:E26"/>
    <mergeCell ref="B27:E27"/>
    <mergeCell ref="B47:E47"/>
    <mergeCell ref="B48:E48"/>
    <mergeCell ref="B20:E20"/>
    <mergeCell ref="B21:E21"/>
    <mergeCell ref="B41:E41"/>
    <mergeCell ref="B42:E42"/>
    <mergeCell ref="B43:E43"/>
    <mergeCell ref="B30:E30"/>
    <mergeCell ref="B31:E31"/>
    <mergeCell ref="B32:E32"/>
    <mergeCell ref="B33:E33"/>
    <mergeCell ref="B44:E44"/>
  </mergeCells>
  <pageMargins left="0.7" right="0.7" top="0.75" bottom="0.75" header="0.3" footer="0.3"/>
  <pageSetup orientation="portrait" r:id="rId1"/>
  <ignoredErrors>
    <ignoredError sqref="F47:U47 F48:V48 F14:V16 F42:V42 F51:V51" evalErro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Sources</vt:lpstr>
      <vt:lpstr>Uses</vt:lpstr>
      <vt:lpstr>Rents &amp; Expenses</vt:lpstr>
      <vt:lpstr>15 Yr Operating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Moran, Emily G.</dc:creator>
  <cp:lastModifiedBy>Moran, Emily G.</cp:lastModifiedBy>
  <dcterms:created xsi:type="dcterms:W3CDTF">2015-06-05T18:17:20Z</dcterms:created>
  <dcterms:modified xsi:type="dcterms:W3CDTF">2026-03-06T21:20:45Z</dcterms:modified>
</cp:coreProperties>
</file>